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tabRatio="912" activeTab="0"/>
  </bookViews>
  <sheets>
    <sheet name="ปร.6" sheetId="1" r:id="rId1"/>
    <sheet name="ปร.5(ก)" sheetId="2" r:id="rId2"/>
    <sheet name="ปร.5 ข" sheetId="3" r:id="rId3"/>
    <sheet name="ปร.4พ" sheetId="4" r:id="rId4"/>
    <sheet name="1.งานโครงสร้าง" sheetId="5" r:id="rId5"/>
    <sheet name="2.งานสถาปัตย" sheetId="6" r:id="rId6"/>
    <sheet name="3.งานสุขาภิบาล" sheetId="7" r:id="rId7"/>
    <sheet name="4.งานไฟฟ้าสื่อสาร(แยกแสงเสียง)" sheetId="8" r:id="rId8"/>
    <sheet name="5.งานระบบปรับอากาศ(แยกแล้ว)" sheetId="9" r:id="rId9"/>
    <sheet name="7.หมวดงานอื่นๆ" sheetId="10" r:id="rId10"/>
    <sheet name="1,2,3,4งานผังบริเวณ" sheetId="11" r:id="rId11"/>
    <sheet name="5.งานระบบสุขาภิบาลผังบริเวณ" sheetId="12" r:id="rId12"/>
    <sheet name="งานครุภัณฑ์" sheetId="13" r:id="rId13"/>
    <sheet name="งานครุภัณฑ์ ปฏิบัติการ" sheetId="14" r:id="rId14"/>
    <sheet name="งานครุภัณฑ์เครื่องรับอากาศ" sheetId="15" r:id="rId15"/>
    <sheet name="งานครุภัณ์ระบบภาพและเสียง" sheetId="16" r:id="rId16"/>
    <sheet name="6.งานลิฟท์โดยสาร" sheetId="17" r:id="rId17"/>
  </sheets>
  <externalReferences>
    <externalReference r:id="rId20"/>
  </externalReferences>
  <definedNames>
    <definedName name="_Order1" hidden="1">0</definedName>
    <definedName name="_Order2" hidden="1">0</definedName>
    <definedName name="_xlfn.BAHTTEXT" hidden="1">#NAME?</definedName>
    <definedName name="_xlnm.Print_Area" localSheetId="10">'1,2,3,4งานผังบริเวณ'!$A$1:$J$93</definedName>
    <definedName name="_xlnm.Print_Area" localSheetId="4">'1.งานโครงสร้าง'!$A$1:$J$104</definedName>
    <definedName name="_xlnm.Print_Area" localSheetId="5">'2.งานสถาปัตย'!$A$1:$K$684</definedName>
    <definedName name="_xlnm.Print_Area" localSheetId="6">'3.งานสุขาภิบาล'!$A$1:$J$188</definedName>
    <definedName name="_xlnm.Print_Area" localSheetId="7">'4.งานไฟฟ้าสื่อสาร(แยกแสงเสียง)'!$A$1:$J$434</definedName>
    <definedName name="_xlnm.Print_Area" localSheetId="8">'5.งานระบบปรับอากาศ(แยกแล้ว)'!$A$1:$J$277</definedName>
    <definedName name="_xlnm.Print_Area" localSheetId="11">'5.งานระบบสุขาภิบาลผังบริเวณ'!$A$1:$J$71</definedName>
    <definedName name="_xlnm.Print_Area" localSheetId="16">'6.งานลิฟท์โดยสาร'!$A$1:$J$27</definedName>
    <definedName name="_xlnm.Print_Area" localSheetId="9">'7.หมวดงานอื่นๆ'!$A$1:$J$27</definedName>
    <definedName name="_xlnm.Print_Area" localSheetId="12">'งานครุภัณฑ์'!$A$1:$J$48</definedName>
    <definedName name="_xlnm.Print_Area" localSheetId="13">'งานครุภัณฑ์ ปฏิบัติการ'!$A$1:$J$49</definedName>
    <definedName name="_xlnm.Print_Area" localSheetId="14">'งานครุภัณฑ์เครื่องรับอากาศ'!$A$1:$J$119</definedName>
    <definedName name="_xlnm.Print_Area" localSheetId="15">'งานครุภัณ์ระบบภาพและเสียง'!$A$1:$J$115</definedName>
    <definedName name="_xlnm.Print_Area" localSheetId="3">'ปร.4พ'!$A$1:$J$22</definedName>
    <definedName name="_xlnm.Print_Area" localSheetId="2">'ปร.5 ข'!$A$1:$F$36</definedName>
    <definedName name="_xlnm.Print_Area" localSheetId="1">'ปร.5(ก)'!$A$1:$F$40</definedName>
    <definedName name="_xlnm.Print_Area" localSheetId="0">'ปร.6'!$A$1:$E$35</definedName>
    <definedName name="_xlnm.Print_Titles" localSheetId="10">'1,2,3,4งานผังบริเวณ'!$1:$5</definedName>
    <definedName name="_xlnm.Print_Titles" localSheetId="5">'2.งานสถาปัตย'!$1:$5</definedName>
    <definedName name="_xlnm.Print_Titles" localSheetId="6">'3.งานสุขาภิบาล'!$1:$5</definedName>
    <definedName name="_xlnm.Print_Titles" localSheetId="7">'4.งานไฟฟ้าสื่อสาร(แยกแสงเสียง)'!$1:$5</definedName>
    <definedName name="_xlnm.Print_Titles" localSheetId="8">'5.งานระบบปรับอากาศ(แยกแล้ว)'!$1:$5</definedName>
    <definedName name="_xlnm.Print_Titles" localSheetId="11">'5.งานระบบสุขาภิบาลผังบริเวณ'!$1:$5</definedName>
    <definedName name="_xlnm.Print_Titles" localSheetId="16">'6.งานลิฟท์โดยสาร'!$1:$5</definedName>
    <definedName name="_xlnm.Print_Titles" localSheetId="9">'7.หมวดงานอื่นๆ'!$1:$5</definedName>
    <definedName name="_xlnm.Print_Titles" localSheetId="12">'งานครุภัณฑ์'!$1:$5</definedName>
    <definedName name="_xlnm.Print_Titles" localSheetId="13">'งานครุภัณฑ์ ปฏิบัติการ'!$1:$5</definedName>
    <definedName name="_xlnm.Print_Titles" localSheetId="14">'งานครุภัณฑ์เครื่องรับอากาศ'!$1:$5</definedName>
    <definedName name="_xlnm.Print_Titles" localSheetId="15">'งานครุภัณ์ระบบภาพและเสียง'!$1:$5</definedName>
    <definedName name="_xlnm.Print_Titles" localSheetId="3">'ปร.4พ'!$1:$5</definedName>
    <definedName name="_xlnm.Print_Titles" localSheetId="1">'ปร.5(ก)'!$1:$5</definedName>
    <definedName name="มาโคร72">[0]!มาโคร72</definedName>
  </definedNames>
  <calcPr fullCalcOnLoad="1"/>
</workbook>
</file>

<file path=xl/sharedStrings.xml><?xml version="1.0" encoding="utf-8"?>
<sst xmlns="http://schemas.openxmlformats.org/spreadsheetml/2006/main" count="3766" uniqueCount="1527">
  <si>
    <t xml:space="preserve"> MCCB 200 AT/250 AF IC≥50KA</t>
  </si>
  <si>
    <t xml:space="preserve"> MCCB 125 AT/250 AF IC≥50KA</t>
  </si>
  <si>
    <t xml:space="preserve"> MCCB 100 AT/100 AF IC≥50KA</t>
  </si>
  <si>
    <t xml:space="preserve"> MCCB 70 AT/100 AF IC≥50KA</t>
  </si>
  <si>
    <t xml:space="preserve"> MCCB 60 AT/100 AF IC≥50KA</t>
  </si>
  <si>
    <t xml:space="preserve"> MCCB 50 AT/100 AF IC≥50KA</t>
  </si>
  <si>
    <t xml:space="preserve"> MCCB 40 AT/100 AF IC≥50KA</t>
  </si>
  <si>
    <t xml:space="preserve"> MCCB 20 AT/100 AF IC≥50KA</t>
  </si>
  <si>
    <t xml:space="preserve"> Digital Universal Meter (DUM)</t>
  </si>
  <si>
    <t xml:space="preserve"> Voltmeter 0-500 V</t>
  </si>
  <si>
    <t xml:space="preserve"> Ampmeter 0-2500A</t>
  </si>
  <si>
    <t xml:space="preserve"> Pilot Lamp</t>
  </si>
  <si>
    <t xml:space="preserve"> Control Fuse E27</t>
  </si>
  <si>
    <t xml:space="preserve"> CT 2500/5A</t>
  </si>
  <si>
    <t xml:space="preserve"> UNDER VOLTAGE RELAY</t>
  </si>
  <si>
    <t xml:space="preserve"> OVER VOLTAGE RELAY</t>
  </si>
  <si>
    <t xml:space="preserve"> PHASE FAILURE RELAY</t>
  </si>
  <si>
    <t xml:space="preserve"> KVAR CONTROLLER 12 STEPS</t>
  </si>
  <si>
    <t xml:space="preserve"> 12x50 KVAR CAP BANK W/ HRC FUSE AND CONTRACTOR</t>
  </si>
  <si>
    <t xml:space="preserve"> CUBICLE BUSBAR AND ACCESSORIES</t>
  </si>
  <si>
    <t>Surge Protection</t>
  </si>
  <si>
    <t>Grounding  System</t>
  </si>
  <si>
    <t xml:space="preserve">ตู้เมนไฟฟ้า (PANEL BOARDS AND ENCLOSURE CB) </t>
  </si>
  <si>
    <t>DISTRIBUTION BOARD</t>
  </si>
  <si>
    <t xml:space="preserve"> SMDB11</t>
  </si>
  <si>
    <t xml:space="preserve"> - MCCB 1250 AT/ 1250 AF Ic 45KA</t>
  </si>
  <si>
    <t xml:space="preserve"> - CB 350 AT/ 400 AF Ic 45KA</t>
  </si>
  <si>
    <t xml:space="preserve"> - CB 200 AT/ 250 AF Ic 45KA</t>
  </si>
  <si>
    <t xml:space="preserve"> - CB 175 AT/ 250 AF Ic 45KA</t>
  </si>
  <si>
    <t xml:space="preserve"> - CB 150 AT/ 250 AF Ic 45KA</t>
  </si>
  <si>
    <t xml:space="preserve"> - CB 80 AT/ 100 AF Ic 45KA</t>
  </si>
  <si>
    <t xml:space="preserve"> - CB 50 AT/ 100 AF Ic 45KA</t>
  </si>
  <si>
    <t xml:space="preserve"> - Voltmeter 0-500 V</t>
  </si>
  <si>
    <t xml:space="preserve"> -  Ampmeter 0-1250 A</t>
  </si>
  <si>
    <t xml:space="preserve"> -  Pilot Lamp</t>
  </si>
  <si>
    <t xml:space="preserve"> -  Control Fuse E27</t>
  </si>
  <si>
    <t xml:space="preserve"> -  CT 1250/5A</t>
  </si>
  <si>
    <t xml:space="preserve"> -  CUBICLE BUSBAR AND ACCESSORIES</t>
  </si>
  <si>
    <t xml:space="preserve"> SMDB12</t>
  </si>
  <si>
    <t xml:space="preserve"> - MCCB 1600 AT/ 1600 AF Ic 45KA</t>
  </si>
  <si>
    <t xml:space="preserve"> - CB 500 AT/ 630 AF Ic 45KA</t>
  </si>
  <si>
    <t xml:space="preserve"> - CB 250 AT/ 250 AF Ic 45KA</t>
  </si>
  <si>
    <t xml:space="preserve"> - CB 225 AT/ 250 AF Ic 45KA</t>
  </si>
  <si>
    <t xml:space="preserve"> - CB 125 AT/ 250 AF Ic 45KA</t>
  </si>
  <si>
    <t xml:space="preserve"> - CB 100 AT/ 100 AF Ic 45KA</t>
  </si>
  <si>
    <t xml:space="preserve"> SMDB3</t>
  </si>
  <si>
    <t xml:space="preserve"> - MCCB 300 AT/ 400 AF Ic 45KA</t>
  </si>
  <si>
    <t xml:space="preserve"> -  CUBICLE BUSBAR  AND ACCESSORIES</t>
  </si>
  <si>
    <t xml:space="preserve"> DB21</t>
  </si>
  <si>
    <t xml:space="preserve"> - MCCB 150 AT/ 250 AF Ic 25KA</t>
  </si>
  <si>
    <t xml:space="preserve"> - CB 125 AT/ 250 AF Ic 25KA</t>
  </si>
  <si>
    <t xml:space="preserve"> - CB 60 AT/ 100 AF Ic 25KA</t>
  </si>
  <si>
    <t xml:space="preserve"> DB31</t>
  </si>
  <si>
    <t xml:space="preserve"> DB41</t>
  </si>
  <si>
    <t xml:space="preserve"> - MCCB 300 AT/ 400 AF Ic 25KA</t>
  </si>
  <si>
    <t xml:space="preserve"> - CB 100 AT/ 100 AF Ic 25KA</t>
  </si>
  <si>
    <t xml:space="preserve"> - CB 80 AT/ 100 AF Ic 25KA</t>
  </si>
  <si>
    <t xml:space="preserve"> DB51</t>
  </si>
  <si>
    <t xml:space="preserve"> - MCCB 200 AT/ 250 AF Ic 25KA</t>
  </si>
  <si>
    <t xml:space="preserve"> - CB 50 AT/ 100 AF Ic 25KA</t>
  </si>
  <si>
    <t xml:space="preserve"> DB61</t>
  </si>
  <si>
    <t xml:space="preserve"> - MCCB 175 AT/ 250 AF Ic 25KA</t>
  </si>
  <si>
    <t xml:space="preserve"> - CB 150 AT/ 250 AF Ic 25KA</t>
  </si>
  <si>
    <t xml:space="preserve"> DB71</t>
  </si>
  <si>
    <t xml:space="preserve">              ประมาณราคาหมวดงานระบบสุขาภิบาล</t>
  </si>
  <si>
    <t>รวมงานระบบประปา</t>
  </si>
  <si>
    <t>รวมงานระบบป้องกันเพลิงไหม้</t>
  </si>
  <si>
    <t>รวมงานระบบท่อระบายน้ำโสโครก,น้ำทิ้งและระบายอากาศ</t>
  </si>
  <si>
    <t>รวมงานระบบท่อระบายน้ำฝน</t>
  </si>
  <si>
    <t>หมวดงานระบบไฟฟ้าและสื่อสาร</t>
  </si>
  <si>
    <t>รวมงานหม้อแปลงไฟฟ้า (TRANSFORMER)</t>
  </si>
  <si>
    <t>รวมงานตู้สวิทซ์เกียร์แรงต่ำ (MDB )</t>
  </si>
  <si>
    <t xml:space="preserve">รวมงานตู้เมนไฟฟ้า (PANEL BOARDS AND ENCLOSURE CB) </t>
  </si>
  <si>
    <t>รวมงาน SMDB12</t>
  </si>
  <si>
    <t>รวมงาน  SMDB3</t>
  </si>
  <si>
    <t>รวมงาน   DB51</t>
  </si>
  <si>
    <t>รวมงาน  DB41</t>
  </si>
  <si>
    <t>รวมงาน  DB31</t>
  </si>
  <si>
    <t>รวมงาน  DB21</t>
  </si>
  <si>
    <t>รวมงาน   DB61</t>
  </si>
  <si>
    <t>รวมงาน   DB71</t>
  </si>
  <si>
    <t>รวมงาน   DB22</t>
  </si>
  <si>
    <t>รวมงาน   DB32</t>
  </si>
  <si>
    <t>รวมงาน   DB42</t>
  </si>
  <si>
    <t>รวมงาน   DB52</t>
  </si>
  <si>
    <t>รวมงาน   DB62</t>
  </si>
  <si>
    <t>รวมงาน   DB72</t>
  </si>
  <si>
    <t>รวมงานLOAD CENTER PANEL  (with main and miniature )</t>
  </si>
  <si>
    <t>รวมงานท่อร้อยสายไฟและรางเดินสายไฟ (RACE WAY AND CONDUIT)</t>
  </si>
  <si>
    <t>รวมงานสายไฟฟ้า (ELECTRICAL CABLE)</t>
  </si>
  <si>
    <t>รวมงานโคมไฟ (LIGHTING FIXTURE)</t>
  </si>
  <si>
    <t>รวมสวิทซ์ เต้ารับไฟฟ้า และ เซฟตี้สวิทช์ (SWITCHES , RECEPTACLES AND SAFETY SWITCH)</t>
  </si>
  <si>
    <t>รวมงานระบบแจ้งเหตุเพลิงไหม้ (FIRE ALARM SYSTEM)</t>
  </si>
  <si>
    <t>รวมงานห้องประชุมเล็ก</t>
  </si>
  <si>
    <t>รวมงานห้องประชุม 600 ที่นั่ง</t>
  </si>
  <si>
    <t>รวมงานระบบภาพและเสียง (VISION AND SOUND SYSTEM)</t>
  </si>
  <si>
    <t>รวมงานระบบโทรศัพท์ (TELEPHONE  SYSTEM)</t>
  </si>
  <si>
    <t>รวมงานระบบคอมพิวเตอร์ (COMPUTER  SYSTEM)</t>
  </si>
  <si>
    <t>รวมงานระบบล่อฟ้า (LIGHTNING PROTECTION)</t>
  </si>
  <si>
    <t>สายไฟฟ้า (ELECTRICAL CABLE)  CV CABLE</t>
  </si>
  <si>
    <t xml:space="preserve">              ประมาณราคาหมวดงานระบบไฟฟ้าและสื่อสาร</t>
  </si>
  <si>
    <t xml:space="preserve">              ประมาณราคาหมวดงานระบบปรับอากาศ และ ระบายอากาศ</t>
  </si>
  <si>
    <t>รวมงานเครื่องปรับอากาศ</t>
  </si>
  <si>
    <t>รวมงานพัดลมระบายอากาศ</t>
  </si>
  <si>
    <t>รวมงานระบบท่อน้ำยา</t>
  </si>
  <si>
    <t>รวมงานระบบท่อระบายน้ำทิ้ง</t>
  </si>
  <si>
    <t>รวมงานระบบฉนวนหุ้มท่อ</t>
  </si>
  <si>
    <t>รวมงานระบบท่อลม และ อุปกรณ์</t>
  </si>
  <si>
    <t>รวมงานงานไฟฟ้า</t>
  </si>
  <si>
    <t xml:space="preserve">              ประมาณราคาหมวดงานลิฟท์โดยสาร</t>
  </si>
  <si>
    <t>หมวดงานลิฟท์โดยสาร</t>
  </si>
  <si>
    <t>ระบบกำจัดปลวก แบบเดินท่อ</t>
  </si>
  <si>
    <t>7.2</t>
  </si>
  <si>
    <t>ระบบกำจัดปลวก แบบอัดลงดิน</t>
  </si>
  <si>
    <t>รวมงานประเภทครุภัณฑ์ สั่งซื้อและจัดซื้อ</t>
  </si>
  <si>
    <t xml:space="preserve">              ประมาณราคาหมวดงานประเภทครุภัณฑ์ สั่งซื้อและจัดซื้อ</t>
  </si>
  <si>
    <t>งานถมดิน</t>
  </si>
  <si>
    <t xml:space="preserve"> - งานกำจัดวัชพืช</t>
  </si>
  <si>
    <t xml:space="preserve"> - งานปรับพื้นที่</t>
  </si>
  <si>
    <t xml:space="preserve"> - งานถมดินบดอัดแน่น</t>
  </si>
  <si>
    <t>1.3</t>
  </si>
  <si>
    <t xml:space="preserve">   dia 6 มม.@ 0.20,0.30 พร้อมชั้นรองพื้นทาง</t>
  </si>
  <si>
    <t xml:space="preserve"> - พื้น ค.ส.ล. GS หนา 0.15 เมตร. เสริมเหล็ก </t>
  </si>
  <si>
    <t xml:space="preserve">   SR 24 Dia 9 มม.@0.225#</t>
  </si>
  <si>
    <t xml:space="preserve"> - RAMP ค.ส.ล. วางบนดิน GRP,GB</t>
  </si>
  <si>
    <t xml:space="preserve"> - บันได ค.ส.ล. GST</t>
  </si>
  <si>
    <t xml:space="preserve"> - ทาสีแนวจอดรถ กว้าง 0.10 ม.</t>
  </si>
  <si>
    <t>2.5</t>
  </si>
  <si>
    <t>2.6</t>
  </si>
  <si>
    <t>2.7</t>
  </si>
  <si>
    <t xml:space="preserve"> - ขอบคันหิน ค.ส.ล. สำเร็จรูป  ขนาด 0.15x0.30x1.00 ม.</t>
  </si>
  <si>
    <t>งานปลูกหญ้าและต้นไม้</t>
  </si>
  <si>
    <t xml:space="preserve"> - ดินดำปรับระดับ</t>
  </si>
  <si>
    <t xml:space="preserve"> - ปลูกหญ้า</t>
  </si>
  <si>
    <t xml:space="preserve"> - ไม้ค้ำยัน</t>
  </si>
  <si>
    <t xml:space="preserve"> - แท่นเสาธง</t>
  </si>
  <si>
    <t>รวม 1. งานถมดิน</t>
  </si>
  <si>
    <t>รวม 3. งานปลูกหญ้าและต้นไม้</t>
  </si>
  <si>
    <t>งานระบบสุขาภิบาลผังบริเวณ</t>
  </si>
  <si>
    <t>5.1</t>
  </si>
  <si>
    <t>5.2</t>
  </si>
  <si>
    <t>5.3</t>
  </si>
  <si>
    <t>รวม 2. งานระบบท่อระบายน้ำฝน</t>
  </si>
  <si>
    <t>รวม 3. งานระบบหมุนเวียนน้ำรดต้นไม้</t>
  </si>
  <si>
    <t>รวม 1. หมวดงานวิศวกรรมโครงสร้าง</t>
  </si>
  <si>
    <t>รวมค่าก่อสร้าง</t>
  </si>
  <si>
    <t xml:space="preserve"> - CB 70 AT/ 100 AF Ic 25KA</t>
  </si>
  <si>
    <t xml:space="preserve"> DB22</t>
  </si>
  <si>
    <t xml:space="preserve"> - MCCB 125 AT/ 250 AF Ic 25KA</t>
  </si>
  <si>
    <t xml:space="preserve"> DB32</t>
  </si>
  <si>
    <t xml:space="preserve"> DB42</t>
  </si>
  <si>
    <t xml:space="preserve"> - MCCB 500 AT/ 630 AF Ic 25KA</t>
  </si>
  <si>
    <t xml:space="preserve"> DB52</t>
  </si>
  <si>
    <t xml:space="preserve"> - MCCB 250 AT/ 250 AF Ic 25KA</t>
  </si>
  <si>
    <t xml:space="preserve"> DB62</t>
  </si>
  <si>
    <t xml:space="preserve"> DB72</t>
  </si>
  <si>
    <t xml:space="preserve"> - MCCB 225 AT/ 250 AF Ic 25KA</t>
  </si>
  <si>
    <t>LOAD CENTER PANEL  (with main and miniature )</t>
  </si>
  <si>
    <t xml:space="preserve"> - LC 11</t>
  </si>
  <si>
    <t xml:space="preserve"> - LC12 </t>
  </si>
  <si>
    <t xml:space="preserve"> - LC 13</t>
  </si>
  <si>
    <t xml:space="preserve"> - LC 14</t>
  </si>
  <si>
    <t xml:space="preserve"> - LC 21</t>
  </si>
  <si>
    <t xml:space="preserve"> - LC 22</t>
  </si>
  <si>
    <t xml:space="preserve"> - LC 23</t>
  </si>
  <si>
    <t xml:space="preserve"> - LC 24</t>
  </si>
  <si>
    <t xml:space="preserve"> - LC 31</t>
  </si>
  <si>
    <t xml:space="preserve"> - LC 32</t>
  </si>
  <si>
    <t xml:space="preserve"> - LC 33</t>
  </si>
  <si>
    <t xml:space="preserve"> - LC 41</t>
  </si>
  <si>
    <t xml:space="preserve"> - LC 42</t>
  </si>
  <si>
    <t xml:space="preserve"> - LC 411</t>
  </si>
  <si>
    <t xml:space="preserve"> - LC 412 </t>
  </si>
  <si>
    <t xml:space="preserve"> - LC 421</t>
  </si>
  <si>
    <t xml:space="preserve"> - LC 422</t>
  </si>
  <si>
    <t xml:space="preserve"> - LC 423 </t>
  </si>
  <si>
    <t xml:space="preserve"> - LC 424</t>
  </si>
  <si>
    <t xml:space="preserve"> - LC 425</t>
  </si>
  <si>
    <t xml:space="preserve"> - LC 51</t>
  </si>
  <si>
    <t xml:space="preserve"> - LC 511</t>
  </si>
  <si>
    <t xml:space="preserve"> - LC 512</t>
  </si>
  <si>
    <t xml:space="preserve"> - LC 513</t>
  </si>
  <si>
    <t xml:space="preserve"> - LC 514</t>
  </si>
  <si>
    <t xml:space="preserve"> - LC 52</t>
  </si>
  <si>
    <t xml:space="preserve"> - LC 521</t>
  </si>
  <si>
    <t xml:space="preserve"> - LC 522</t>
  </si>
  <si>
    <t xml:space="preserve"> - LC 523</t>
  </si>
  <si>
    <t xml:space="preserve"> - LC 524</t>
  </si>
  <si>
    <t xml:space="preserve"> - LC 525</t>
  </si>
  <si>
    <t xml:space="preserve"> - LC 61</t>
  </si>
  <si>
    <t xml:space="preserve"> - LC 62</t>
  </si>
  <si>
    <t xml:space="preserve"> - LC 71</t>
  </si>
  <si>
    <t xml:space="preserve"> - LC 72</t>
  </si>
  <si>
    <t xml:space="preserve"> - ACP 11</t>
  </si>
  <si>
    <t xml:space="preserve"> - ACP 12</t>
  </si>
  <si>
    <t xml:space="preserve"> - ACP 13</t>
  </si>
  <si>
    <t xml:space="preserve"> - ACP 21</t>
  </si>
  <si>
    <t xml:space="preserve"> - ACP 22</t>
  </si>
  <si>
    <t xml:space="preserve"> - ACP 23</t>
  </si>
  <si>
    <t xml:space="preserve"> - ACP 31</t>
  </si>
  <si>
    <t xml:space="preserve"> - ACP 32</t>
  </si>
  <si>
    <t xml:space="preserve"> - ACP 33</t>
  </si>
  <si>
    <t xml:space="preserve"> - ACP 41</t>
  </si>
  <si>
    <t xml:space="preserve"> - ACP 42</t>
  </si>
  <si>
    <t xml:space="preserve"> - ACP 51</t>
  </si>
  <si>
    <t xml:space="preserve"> - ACP 521</t>
  </si>
  <si>
    <t xml:space="preserve"> - ACP 522</t>
  </si>
  <si>
    <t xml:space="preserve"> - ACP 61</t>
  </si>
  <si>
    <t xml:space="preserve"> - ACP 62</t>
  </si>
  <si>
    <t xml:space="preserve"> - ACP 71</t>
  </si>
  <si>
    <t xml:space="preserve"> - ACP 721</t>
  </si>
  <si>
    <t xml:space="preserve"> - ACP 722</t>
  </si>
  <si>
    <t xml:space="preserve"> - ACCESS0RIES</t>
  </si>
  <si>
    <t>ท่อร้อยสายไฟและรางเดินสายไฟ (RACE WAY AND CONDUIT)</t>
  </si>
  <si>
    <t xml:space="preserve"> EMT  CONDUIT  </t>
  </si>
  <si>
    <t>ลิฟท์ 1  ลิฟท์โดยสาร ขนาด 600 กก.( 9 คน)</t>
  </si>
  <si>
    <t>ลิฟท์ 2  ลิฟท์โดยสาร ขนาด 1000 กก.( 15 คน)</t>
  </si>
  <si>
    <t>ตู้</t>
  </si>
  <si>
    <t>งาน</t>
  </si>
  <si>
    <t>จอ</t>
  </si>
  <si>
    <t>ระบบ</t>
  </si>
  <si>
    <t xml:space="preserve"> - 1/2" </t>
  </si>
  <si>
    <t xml:space="preserve"> - 3/4" </t>
  </si>
  <si>
    <t xml:space="preserve"> - 1" </t>
  </si>
  <si>
    <t xml:space="preserve"> - 11/4" </t>
  </si>
  <si>
    <t xml:space="preserve"> - 11/2" </t>
  </si>
  <si>
    <t xml:space="preserve"> - 2" </t>
  </si>
  <si>
    <t xml:space="preserve"> IMC CONDUIT</t>
  </si>
  <si>
    <t xml:space="preserve"> - 2"</t>
  </si>
  <si>
    <t xml:space="preserve"> - 2 1/2"</t>
  </si>
  <si>
    <t xml:space="preserve"> - 3"</t>
  </si>
  <si>
    <t xml:space="preserve"> - 4"</t>
  </si>
  <si>
    <t xml:space="preserve"> - FLEXIBLE CONDUIT   1/2"</t>
  </si>
  <si>
    <t xml:space="preserve"> - HDPE CONDUIT   125 mm.</t>
  </si>
  <si>
    <t xml:space="preserve"> CABLE TRAY</t>
  </si>
  <si>
    <t xml:space="preserve"> - SIZE 500X100 mm  2.0 mm THK</t>
  </si>
  <si>
    <t xml:space="preserve"> - SIZE 400X100 mm  2.0 mm THK</t>
  </si>
  <si>
    <t xml:space="preserve"> - SUPPORT, FITTING  &amp;   ACCESSORIES</t>
  </si>
  <si>
    <t>สายไฟฟ้า (ELECTRICAL CABLE)</t>
  </si>
  <si>
    <t xml:space="preserve"> CV CABLE</t>
  </si>
  <si>
    <t xml:space="preserve"> - 300 SQmm</t>
  </si>
  <si>
    <t xml:space="preserve"> THW. CABLE</t>
  </si>
  <si>
    <t xml:space="preserve"> - 240 SQmm</t>
  </si>
  <si>
    <t xml:space="preserve"> - 150 SQmm</t>
  </si>
  <si>
    <t xml:space="preserve"> - 120 SQmm</t>
  </si>
  <si>
    <t xml:space="preserve"> - 95 SQmm</t>
  </si>
  <si>
    <t xml:space="preserve"> - 70 SQmm</t>
  </si>
  <si>
    <t xml:space="preserve"> - 50 SQmm</t>
  </si>
  <si>
    <t xml:space="preserve"> - 35 SQmm</t>
  </si>
  <si>
    <t xml:space="preserve"> - 25 SQmm</t>
  </si>
  <si>
    <t xml:space="preserve"> - 16 SQmm</t>
  </si>
  <si>
    <t xml:space="preserve"> - 10 SQmm</t>
  </si>
  <si>
    <t xml:space="preserve"> - 6  SQmm</t>
  </si>
  <si>
    <t xml:space="preserve"> - 4  SQmm</t>
  </si>
  <si>
    <t xml:space="preserve"> - 2.5 SQmm</t>
  </si>
  <si>
    <t xml:space="preserve"> - 1.5 SQmm</t>
  </si>
  <si>
    <t xml:space="preserve">  - Accessories</t>
  </si>
  <si>
    <t>Lot</t>
  </si>
  <si>
    <t>โคมไฟ (LIGHTING FIXTURE)</t>
  </si>
  <si>
    <t xml:space="preserve"> - โคมไฟฟลูออเรสเซนต์ 1x18W โคมเปลือยติดเพดาน</t>
  </si>
  <si>
    <t xml:space="preserve"> - โคมไฟฟลูออเรสเซนต์ 2x18W โคมเปลือยติดเพดาน</t>
  </si>
  <si>
    <t xml:space="preserve"> - โคมไฟฟลูออเรสเซนต์ 1x36W โคมเปลือยติดเพดาน</t>
  </si>
  <si>
    <t xml:space="preserve"> - โคมไฟฟลูออเรสเซนต์ 2x36W โคมเปลือยติดเพดาน</t>
  </si>
  <si>
    <t xml:space="preserve"> - โคมไฟฟลูออเรสเซนต์ 2x36W โคมติดเพดาน แผ่นสะท้อนเหล็กพ่นขาว</t>
  </si>
  <si>
    <t xml:space="preserve"> - โคมไฟฟลูออเรสเซนต์ 3x18W โคมติดเพดาน แผ่นสะท้อนอลูมิเนียม &gt;90%</t>
  </si>
  <si>
    <t xml:space="preserve"> - โคมไฟฟลูออเรสเซนต์ 2x36W โคมติดเพดาน แผ่นสะท้อนอลูมิเนียม &gt;90%</t>
  </si>
  <si>
    <t xml:space="preserve"> - โคมไฟฟลูออเรสเซนต์ 3x36W โคมติดเพดาน แผ่นสะท้อนอลูมิเนียม &gt;90%</t>
  </si>
  <si>
    <t xml:space="preserve"> - โคมไฟฟลูออเรสเซนต์ 1x18W โคมฝังฝ้าเพดาน แผ่นสะท้อนอลูมิเนียม &gt;90%</t>
  </si>
  <si>
    <t xml:space="preserve"> - โคมไฟฟลูออเรสเซนต์ 2x18W โคมฝังฝ้าเพดาน แผ่นสะท้อนอลูมิเนียม &gt;90%</t>
  </si>
  <si>
    <t xml:space="preserve"> - โคมไฟฟลูออเรสเซนต์ 1x36W โคมฝังฝ้าเพดาน แผ่นสะท้อนอลูมิเนียม &gt;90%</t>
  </si>
  <si>
    <t xml:space="preserve"> - โคมไฟฟลูออเรสเซนต์ 2x36W โคมฝังฝ้าเพดาน แผ่นสะท้อนอลูมิเนียม &gt;90%</t>
  </si>
  <si>
    <t xml:space="preserve"> - โคมไฟฟลูออเรสเซนต์ 3x36W โคมฝังฝ้าเพดาน แผ่นสะท้อนอลูมิเนียม &gt;90%</t>
  </si>
  <si>
    <t xml:space="preserve"> - โคมดาวน์ไลท์ 1x13W PLC</t>
  </si>
  <si>
    <t xml:space="preserve"> - โคมติดผนัง 1x18W PLC</t>
  </si>
  <si>
    <t xml:space="preserve"> - EXIT SIGN, PL 1x11 W, BACK UP 2 HR</t>
  </si>
  <si>
    <t xml:space="preserve"> - EMERGENCY LIGHT 2X55 W HALOGEN, BACK UP 2 HR</t>
  </si>
  <si>
    <t xml:space="preserve"> - โคมไฮเบย์ 250 W หลอดเมทัลฮาไลด์</t>
  </si>
  <si>
    <t xml:space="preserve"> - SUPPORT,  FITTING  &amp;   ACCESSORIES </t>
  </si>
  <si>
    <t>สวิทซ์ เต้ารับไฟฟ้า และ เซฟตี้สวิทช์ (SWITCHES , RECEPTACLES AND SAFETY SWITCH)</t>
  </si>
  <si>
    <t xml:space="preserve"> สวิทซ์ พร้อมฝาครอบ</t>
  </si>
  <si>
    <t>รวมงานสุขภัณฑ์</t>
  </si>
  <si>
    <t>รวมงานบันไดและทางลาด</t>
  </si>
  <si>
    <t xml:space="preserve"> รวมงานบันไดและทางลาด</t>
  </si>
  <si>
    <t xml:space="preserve"> รวมงานอื่นๆ</t>
  </si>
  <si>
    <t xml:space="preserve"> รวมงานทาสี</t>
  </si>
  <si>
    <t xml:space="preserve"> - ส่วนประกอบอื่นๆ</t>
  </si>
  <si>
    <t xml:space="preserve"> รวมงานหลังคา</t>
  </si>
  <si>
    <t xml:space="preserve"> - F9 พื้นหลังคาคอนกรีต ทำกันซึม</t>
  </si>
  <si>
    <t xml:space="preserve"> - F10 พื้นคอนกรีตขัดมัน ทำผิวแกร่ง Chemical  Liquid  Hardener</t>
  </si>
  <si>
    <t xml:space="preserve"> - ระบบกันซึมห้องน้ำ-ส้วม และห้องครัว</t>
  </si>
  <si>
    <t xml:space="preserve"> รวมงานพื้น</t>
  </si>
  <si>
    <t xml:space="preserve"> - P 13 ผนังไม้อัดผิวโอ๊คดำ ทำสีธรรมชาติ</t>
  </si>
  <si>
    <t xml:space="preserve"> รวมงานผนัง</t>
  </si>
  <si>
    <t xml:space="preserve"> - C8 ฝ้าเพดาน FLEXY  BOARD  ชนิดดัดโค้ง </t>
  </si>
  <si>
    <t xml:space="preserve"> รวมงานฝ้าเพดาน</t>
  </si>
  <si>
    <t xml:space="preserve"> รวมงานประตู - หน้าต่าง</t>
  </si>
  <si>
    <t xml:space="preserve"> - ที่ใส่กระดาษชำระ ฝังผนัง</t>
  </si>
  <si>
    <t xml:space="preserve"> - ก๊อกอ่างล้างหน้า อัตโนมัติ</t>
  </si>
  <si>
    <t xml:space="preserve"> รวมงานสุขภัณฑ์</t>
  </si>
  <si>
    <t xml:space="preserve"> - ลูกตั้ง F10 สูง 0.19 ม.</t>
  </si>
  <si>
    <t>รวมกันสาด 2</t>
  </si>
  <si>
    <t>รวมงานอื่นๆ</t>
  </si>
  <si>
    <t>รวมงานทาสี</t>
  </si>
  <si>
    <t xml:space="preserve">   SHDING EFFICINT 0.46</t>
  </si>
  <si>
    <t>รวมงานหลังคา</t>
  </si>
  <si>
    <t>รวมงานพื้น</t>
  </si>
  <si>
    <t xml:space="preserve"> - ที่ใส่กระดาษชำระ  ชนิดฝังผนัง</t>
  </si>
  <si>
    <t>- ผนังและประตูห้องสำเร็จรูป  ชนิด MFF</t>
  </si>
  <si>
    <t>- อ่าง SINK พร้อมอุปรกรณ์ครบชุด</t>
  </si>
  <si>
    <t xml:space="preserve">  ST -  6 , 7</t>
  </si>
  <si>
    <t>รวม ST -  6 , 7</t>
  </si>
  <si>
    <t>รวม  ST -  16</t>
  </si>
  <si>
    <t>รวม  ST -  17</t>
  </si>
  <si>
    <t>รวม  ST -  21 , 22</t>
  </si>
  <si>
    <t xml:space="preserve"> - ราวจับบันไดเหล็ก Ø 2"</t>
  </si>
  <si>
    <t>รวม  ST -  23</t>
  </si>
  <si>
    <t>รวมงานบันได</t>
  </si>
  <si>
    <t xml:space="preserve"> - ONE WAY SWITCH  1S</t>
  </si>
  <si>
    <t xml:space="preserve"> - ONE WAY SWITCH  2S</t>
  </si>
  <si>
    <t xml:space="preserve"> - ONE WAY SWITCH  3S</t>
  </si>
  <si>
    <t xml:space="preserve"> - ONE WAY SWITCH  4S</t>
  </si>
  <si>
    <t xml:space="preserve"> - ONE WAY SWITCH  5S</t>
  </si>
  <si>
    <t xml:space="preserve"> - ONE WAY SWITCH  6S</t>
  </si>
  <si>
    <t xml:space="preserve"> - ONE WAY SWITCH  7S</t>
  </si>
  <si>
    <t xml:space="preserve"> - ONE WAY SWITCH  8S</t>
  </si>
  <si>
    <t xml:space="preserve"> - ONE WAY SWITCH  9S</t>
  </si>
  <si>
    <t xml:space="preserve"> - TWO WAY SWITCH  S2</t>
  </si>
  <si>
    <t xml:space="preserve"> - TWO WAY SWITCH  2S2</t>
  </si>
  <si>
    <t xml:space="preserve"> - TWO WAY SWITCH  4S2</t>
  </si>
  <si>
    <t>เต้ารับไฟฟ้า พร้อมฝาครอบ</t>
  </si>
  <si>
    <t xml:space="preserve"> - UNIVERSAL SINGLE RECEPTACLE</t>
  </si>
  <si>
    <t xml:space="preserve"> - UNIVERSAL DUPLEX RECEPTACLE</t>
  </si>
  <si>
    <t xml:space="preserve"> - POP-UP RECEPTACLE</t>
  </si>
  <si>
    <t xml:space="preserve">เซฟตี้สวิทช์ </t>
  </si>
  <si>
    <t xml:space="preserve"> - SAFTETY SWITCH  NON-FUSE  3P 30 A</t>
  </si>
  <si>
    <t xml:space="preserve"> - SAFTETY SWITCH  NON-FUSE  2P 30 A</t>
  </si>
  <si>
    <t xml:space="preserve"> - JUNTION  2P 30 A</t>
  </si>
  <si>
    <t xml:space="preserve"> - ACCESSORIES</t>
  </si>
  <si>
    <t>ระบบแจ้งเหตุเพลิงไหม้ (FIRE ALARM SYSTEM)</t>
  </si>
  <si>
    <t xml:space="preserve"> - FIRE ALARM CONTROL PANEL 24 ZONES</t>
  </si>
  <si>
    <t xml:space="preserve"> - FIRE ALARM GRAPHIC ANNUNCIATOR</t>
  </si>
  <si>
    <t xml:space="preserve"> - FTB</t>
  </si>
  <si>
    <t xml:space="preserve"> - PHOTOELECTRIC SMOKE DETECTOR </t>
  </si>
  <si>
    <t xml:space="preserve"> - ALARM BELL</t>
  </si>
  <si>
    <t xml:space="preserve"> - PULL MANUAL STATION </t>
  </si>
  <si>
    <t xml:space="preserve"> - CONDUIT EMT  1/2" DIA</t>
  </si>
  <si>
    <t xml:space="preserve"> - CONDUIT EMT  3/4" DIA</t>
  </si>
  <si>
    <t xml:space="preserve"> - THW 2.5 SQ.mm.</t>
  </si>
  <si>
    <t xml:space="preserve"> - THW 1.5 SQ.mm.</t>
  </si>
  <si>
    <t xml:space="preserve"> - FITTING  &amp;  ACCESSORIES</t>
  </si>
  <si>
    <t>หมวดงานระบบสุขาภิบาล</t>
  </si>
  <si>
    <t>ระบบภาพและเสียง (VISION AND SOUND SYSTEM)</t>
  </si>
  <si>
    <t>ห้องประชุมเล็ก</t>
  </si>
  <si>
    <t>ห้องประชุม 600 ที่นั่ง</t>
  </si>
  <si>
    <t xml:space="preserve"> กันสาด 1</t>
  </si>
  <si>
    <t>ระบบโทรศัพท์ (TELEPHONE  SYSTEM)</t>
  </si>
  <si>
    <t xml:space="preserve"> -  MDF 100/100P</t>
  </si>
  <si>
    <t xml:space="preserve"> รวมทางลาด 2,6,7,8</t>
  </si>
  <si>
    <t xml:space="preserve"> งานบันได</t>
  </si>
  <si>
    <t xml:space="preserve"> - TC 10/10P</t>
  </si>
  <si>
    <t xml:space="preserve"> - TC 30/30P</t>
  </si>
  <si>
    <t xml:space="preserve"> -  OUTLET RJ11, 1 GANG</t>
  </si>
  <si>
    <t xml:space="preserve"> - POP-UP OUTLET </t>
  </si>
  <si>
    <t xml:space="preserve"> -  CABLE AP 10 PAIRS-0.65 mm.</t>
  </si>
  <si>
    <t xml:space="preserve"> - CABLE AP 30 PAIRS-0.65 mm.</t>
  </si>
  <si>
    <t xml:space="preserve"> - AP 100 PAIRS-0.65 mm.</t>
  </si>
  <si>
    <t xml:space="preserve"> - TIEV 4C-0.65 mm</t>
  </si>
  <si>
    <t xml:space="preserve"> - CONDUIT  IMC  2" DIA.</t>
  </si>
  <si>
    <t xml:space="preserve"> - WIRE WAY 100X100 mm  1.2 mm THK</t>
  </si>
  <si>
    <t xml:space="preserve"> - WIRE WAY 100X200 mm  1.2 mm THK</t>
  </si>
  <si>
    <t xml:space="preserve"> - SUPPORT , FITTING &amp;  ACCESSORIES</t>
  </si>
  <si>
    <t>ระบบคอมพิวเตอร์ (COMPUTER  SYSTEM)</t>
  </si>
  <si>
    <t xml:space="preserve"> - SURVER RACE 24 U</t>
  </si>
  <si>
    <t xml:space="preserve"> - HUB </t>
  </si>
  <si>
    <t xml:space="preserve"> - OUTLET , 1 GANG</t>
  </si>
  <si>
    <t xml:space="preserve"> - POP -UP OUTLET  </t>
  </si>
  <si>
    <t xml:space="preserve"> - UTP CAT 6</t>
  </si>
  <si>
    <t xml:space="preserve"> - CONDUIT PVC  1/2" DIA</t>
  </si>
  <si>
    <t xml:space="preserve"> - CONDUIT PVC  3/4" DIA</t>
  </si>
  <si>
    <t>ระบบล่อฟ้า (LIGHTNING PROTECTION)</t>
  </si>
  <si>
    <t xml:space="preserve"> - Air Terminal Radius of Protection 40m.</t>
  </si>
  <si>
    <t xml:space="preserve"> - BC 70 sq.mm.</t>
  </si>
  <si>
    <t xml:space="preserve"> - Grounding  System </t>
  </si>
  <si>
    <t xml:space="preserve"> - PVC conduit 1 1/4"</t>
  </si>
  <si>
    <t xml:space="preserve"> - Test Box</t>
  </si>
  <si>
    <t xml:space="preserve"> - Accessories</t>
  </si>
  <si>
    <t>หน่วย</t>
  </si>
  <si>
    <t>รายการ</t>
  </si>
  <si>
    <t>จำนวน</t>
  </si>
  <si>
    <t>ค่าวัสดุ</t>
  </si>
  <si>
    <t>ค่าแรงงาน</t>
  </si>
  <si>
    <t>รวม</t>
  </si>
  <si>
    <t>หมายเหตุ</t>
  </si>
  <si>
    <t>ม.</t>
  </si>
  <si>
    <t>ชุด</t>
  </si>
  <si>
    <t>2.1</t>
  </si>
  <si>
    <t>2</t>
  </si>
  <si>
    <t>2.2</t>
  </si>
  <si>
    <t>2.3</t>
  </si>
  <si>
    <t>3</t>
  </si>
  <si>
    <t xml:space="preserve"> งานพื้น</t>
  </si>
  <si>
    <t xml:space="preserve"> งานผนัง</t>
  </si>
  <si>
    <t xml:space="preserve"> งานประตู - หน้าต่าง</t>
  </si>
  <si>
    <t>4</t>
  </si>
  <si>
    <t>5</t>
  </si>
  <si>
    <t>ม</t>
  </si>
  <si>
    <t xml:space="preserve"> งานหลังคา</t>
  </si>
  <si>
    <t>ลำดับที่</t>
  </si>
  <si>
    <t>1</t>
  </si>
  <si>
    <t xml:space="preserve"> </t>
  </si>
  <si>
    <t xml:space="preserve"> - โครงเหล็กตามแบบวิศวกรรม</t>
  </si>
  <si>
    <t>รวม 4 หมวดงานระบบไฟฟ้าและสื่อสาร</t>
  </si>
  <si>
    <t xml:space="preserve">              ประมาณราคาหมวดงานอื่นๆ</t>
  </si>
  <si>
    <t>สรุป</t>
  </si>
  <si>
    <t>6</t>
  </si>
  <si>
    <t>7</t>
  </si>
  <si>
    <t xml:space="preserve"> หมวดงานวิศวกรรมโครงสร้าง</t>
  </si>
  <si>
    <t xml:space="preserve"> หมวดงานระบบสุขาภิบาล</t>
  </si>
  <si>
    <t xml:space="preserve"> หมวดงานระบบไฟฟ้าและสื่อสาร</t>
  </si>
  <si>
    <t xml:space="preserve"> หมวดงานอื่นๆ(ถ้ามี)เพื่อให้ครบถ้วนตามรูปแบบและราบการ</t>
  </si>
  <si>
    <t xml:space="preserve"> - FLASHING เหล็กเคลือบสีเทา</t>
  </si>
  <si>
    <t xml:space="preserve"> - SK 1 บัวอลูมิเนียม 100 มม. หนา 1.5</t>
  </si>
  <si>
    <t xml:space="preserve"> - SK 3 บัวกรวดล้างสูง 100 มม.</t>
  </si>
  <si>
    <t xml:space="preserve"> - SK 4 บัวเซรามิค. 4 " × 4 " สีดำสูง 100 มม.</t>
  </si>
  <si>
    <t xml:space="preserve"> - ก่ออิฐมวลเบา 75 มม.</t>
  </si>
  <si>
    <t xml:space="preserve"> - P1 , P10 ผนังฉาบปูนเรียบ</t>
  </si>
  <si>
    <t xml:space="preserve"> - P2 กระเบื้องเซรามิคขนาด 12" × 12"</t>
  </si>
  <si>
    <t xml:space="preserve"> - P3 ผนังยิปซั่มบอร์ด 12 มม. 2 ด้านฉาบเรียบ</t>
  </si>
  <si>
    <t xml:space="preserve"> - P5 ผนังอลูมิเนียมคอมโพสิต หนา 4 มม.</t>
  </si>
  <si>
    <t xml:space="preserve"> - P6 ผนังกรุไม้ฝาเทียม 150 มม. ตีบังใบ</t>
  </si>
  <si>
    <t xml:space="preserve"> - P7 ผนังไม้อัดผิวโอ๊คขาว ทำสีธรรมชาติ</t>
  </si>
  <si>
    <t xml:space="preserve"> - เสาเอ็นและทับหลัง ค.ส.ล อิฐครึ่งแผ่น</t>
  </si>
  <si>
    <t xml:space="preserve"> งานฝ้าเพดาน</t>
  </si>
  <si>
    <t xml:space="preserve"> - C1 ฝ้าเพดานท้องพื้น ค.ส.ล แต่งเรียบ</t>
  </si>
  <si>
    <t xml:space="preserve">  0.60 × 1.20 ม.</t>
  </si>
  <si>
    <t xml:space="preserve">  T-BAR ขนาด 0.60 × 1.20 ม.</t>
  </si>
  <si>
    <t xml:space="preserve"> - D1</t>
  </si>
  <si>
    <t xml:space="preserve"> - D2</t>
  </si>
  <si>
    <t xml:space="preserve"> - D4</t>
  </si>
  <si>
    <t xml:space="preserve"> - D8</t>
  </si>
  <si>
    <t xml:space="preserve"> - D8X</t>
  </si>
  <si>
    <t xml:space="preserve"> - D11</t>
  </si>
  <si>
    <t xml:space="preserve"> - D13</t>
  </si>
  <si>
    <t xml:space="preserve"> - W2</t>
  </si>
  <si>
    <t xml:space="preserve"> - W4</t>
  </si>
  <si>
    <t xml:space="preserve"> - W5</t>
  </si>
  <si>
    <t xml:space="preserve"> - W7</t>
  </si>
  <si>
    <t xml:space="preserve"> - W8</t>
  </si>
  <si>
    <t xml:space="preserve"> - W6X</t>
  </si>
  <si>
    <t xml:space="preserve"> - W9</t>
  </si>
  <si>
    <t xml:space="preserve"> - W13</t>
  </si>
  <si>
    <t xml:space="preserve"> - W14</t>
  </si>
  <si>
    <t xml:space="preserve"> งานสุขภัณฑ์</t>
  </si>
  <si>
    <t xml:space="preserve"> - ส้วมชักโครก</t>
  </si>
  <si>
    <t xml:space="preserve"> - ฝักบัวชำระ</t>
  </si>
  <si>
    <t xml:space="preserve"> - อ่างล้างหน้าชนิดฝังเคาน์เตอร์</t>
  </si>
  <si>
    <t xml:space="preserve"> - อ่างล้างหน้าชนิดแขวนผนัง</t>
  </si>
  <si>
    <t xml:space="preserve"> - สะดืออ่างและท่อน้ำทิ้ง</t>
  </si>
  <si>
    <t xml:space="preserve"> - เคาน์เตอร์ ค.ส.ล บุหินแกรนิตในประเทศ</t>
  </si>
  <si>
    <t xml:space="preserve"> - กระจกเงา 6 มม. ขอบสเตนเลส</t>
  </si>
  <si>
    <t xml:space="preserve"> - FLASH VALVE </t>
  </si>
  <si>
    <t xml:space="preserve"> - ราวจับสเตนเลสอ่างล้างหน้า</t>
  </si>
  <si>
    <t xml:space="preserve"> - ราวจับสเตนเลสรูปตัว T</t>
  </si>
  <si>
    <t xml:space="preserve"> - ราวจับสเตนเลสรูปตัว L</t>
  </si>
  <si>
    <t xml:space="preserve"> งานบันไดและทางลาด</t>
  </si>
  <si>
    <t xml:space="preserve"> - ราวบันไดก่ออิฐมอญ 1/2 แผ่น 2 ชั้น</t>
  </si>
  <si>
    <t xml:space="preserve"> หมวดงานระบบปรับอากาศและระบายอากาศ</t>
  </si>
  <si>
    <t xml:space="preserve"> - F3 พื้นกรวดล้างเบอร์ 4 ชักร่อง1 ม สลับสีเทาอ่อนกับเทาเข้ม</t>
  </si>
  <si>
    <t xml:space="preserve">              ประมาณราคาหมวดงานสถาปัตยกรรม</t>
  </si>
  <si>
    <t xml:space="preserve">              สถานที่ก่อสร้าง    มหาวิทยาลัยเทคโนโลยีราชมงคลอีสาน วิทยาเขตสุรินทร์</t>
  </si>
  <si>
    <t>รวม งานหลังคา</t>
  </si>
  <si>
    <t>รวม งานพื้น</t>
  </si>
  <si>
    <t>รวมงานผนัง</t>
  </si>
  <si>
    <t>รวมงานฝ้าเพดาน</t>
  </si>
  <si>
    <t>รวมงานประตู - หน้าต่าง</t>
  </si>
  <si>
    <t xml:space="preserve"> - ที่ใส่กระดาษชำระฝังผนัง</t>
  </si>
  <si>
    <t xml:space="preserve"> - ก๊อกอ่างล้างหน้าอัตโนมัติ</t>
  </si>
  <si>
    <t xml:space="preserve"> - ปัสสาวะชายอัตโนมัติ</t>
  </si>
  <si>
    <t xml:space="preserve"> - F10 พื้นคอนกรีตขัดมันทำผิวแกร่ง chemical liquid hardener</t>
  </si>
  <si>
    <t xml:space="preserve"> - SK 2 บัวยางสูง 100 มม.</t>
  </si>
  <si>
    <t xml:space="preserve"> - ก่ออิฐมอญ 1/2 แผ่น 2 ชั้น</t>
  </si>
  <si>
    <t xml:space="preserve"> - ก่ออิฐมวลเบา 75 มม. 2 ชั้น</t>
  </si>
  <si>
    <t xml:space="preserve"> - ก่ออิฐมอญ 1/2 แผ่น </t>
  </si>
  <si>
    <t xml:space="preserve"> - เสาเอ็นและทับหลัง ค.ส.ล อิฐครึ่งแผ่น 2 ชั้น</t>
  </si>
  <si>
    <t xml:space="preserve"> - P8 ผนังฉาบปูนผสมน้ำยากันซึมผิวขัดมัน</t>
  </si>
  <si>
    <t xml:space="preserve"> ST -  1</t>
  </si>
  <si>
    <t xml:space="preserve"> - ลูกนอน F3 กว้าง 0.325 ม.</t>
  </si>
  <si>
    <t xml:space="preserve"> - ลูกตั้ง F3 สูง 0.133 ม.</t>
  </si>
  <si>
    <t xml:space="preserve"> - จมูกบันไดอลูมิเนียม กว้าง 2"</t>
  </si>
  <si>
    <t xml:space="preserve"> - P11 ทำกรวดล้างสีดำ</t>
  </si>
  <si>
    <t>- SK3 กรวดล้างสูง 100 มม.</t>
  </si>
  <si>
    <t xml:space="preserve">   ST - 10</t>
  </si>
  <si>
    <t xml:space="preserve"> - ลูกตั้ง F3 สูง 0.16 ม.</t>
  </si>
  <si>
    <t xml:space="preserve"> - ราวบันไดก่ออิฐมอญ 1/2 แผ่น </t>
  </si>
  <si>
    <t xml:space="preserve"> - ผนัง P11 ทำกรวดล้างสีดำ</t>
  </si>
  <si>
    <t xml:space="preserve">   ST - 11</t>
  </si>
  <si>
    <t xml:space="preserve"> - ลูกตั้ง F3 สูง 0.175 ม.</t>
  </si>
  <si>
    <t xml:space="preserve"> - ก่ออิฐมวลเบา 75 มม. 1 ชั้น</t>
  </si>
  <si>
    <t xml:space="preserve"> -  P1 ฉาบปูนเรียบทาสี</t>
  </si>
  <si>
    <t xml:space="preserve">   ST - 12</t>
  </si>
  <si>
    <t xml:space="preserve"> - ลูกนอน F3 กว้าง 0.30 ม.</t>
  </si>
  <si>
    <t xml:space="preserve"> - ลูกตั้ง F3 สูง 0.167 ม.</t>
  </si>
  <si>
    <t xml:space="preserve"> - ชานพักปูพื้น F3</t>
  </si>
  <si>
    <t xml:space="preserve"> -  P10 ฉาบปูนเรียบทาสี</t>
  </si>
  <si>
    <t xml:space="preserve"> - C7 โครงสร้างฉาบ skin coat ไม่ทาสี</t>
  </si>
  <si>
    <t xml:space="preserve">   ST - 18</t>
  </si>
  <si>
    <t xml:space="preserve"> - ลูกตั้ง F3 สูง 0.15 ม.</t>
  </si>
  <si>
    <t xml:space="preserve"> - ก่ออิฐมวลเบา 75 มม. 1/2 ชั้น</t>
  </si>
  <si>
    <t xml:space="preserve">   ST - 19</t>
  </si>
  <si>
    <t xml:space="preserve"> - ลูกตั้ง F3 สูง 0.165 ม.</t>
  </si>
  <si>
    <t xml:space="preserve"> - ชานพัก F3</t>
  </si>
  <si>
    <t xml:space="preserve"> - ผนังก่ออิฐมวลเบา 75 มม. </t>
  </si>
  <si>
    <t xml:space="preserve"> ทางลาด 2 </t>
  </si>
  <si>
    <t xml:space="preserve"> - ผนังอิฐมอญ 1/2 แผ่น 2 ชั้น</t>
  </si>
  <si>
    <t xml:space="preserve"> - ผนัง P11 ผิวกรวดล้าง No 4</t>
  </si>
  <si>
    <t xml:space="preserve"> ทางลาด 6</t>
  </si>
  <si>
    <t xml:space="preserve"> - พื้น F3 </t>
  </si>
  <si>
    <t xml:space="preserve"> - ผนังอิฐมอญ 1/2 แผ่น </t>
  </si>
  <si>
    <t xml:space="preserve"> ทางลาด 7</t>
  </si>
  <si>
    <t xml:space="preserve"> ทางลาด 8</t>
  </si>
  <si>
    <t>8</t>
  </si>
  <si>
    <t xml:space="preserve"> งานอื่นๆ</t>
  </si>
  <si>
    <t xml:space="preserve"> - ฝ้าอลูมิเนียมคอมโพสิทหนา 4 มม.</t>
  </si>
  <si>
    <t xml:space="preserve"> - งานป้ายสัญลักษณ์</t>
  </si>
  <si>
    <t xml:space="preserve"> - ชนิด A</t>
  </si>
  <si>
    <t xml:space="preserve"> - ชนิด B</t>
  </si>
  <si>
    <t xml:space="preserve"> - ชนิด C</t>
  </si>
  <si>
    <t xml:space="preserve"> - ชนิด D</t>
  </si>
  <si>
    <t xml:space="preserve"> - ชนิด J</t>
  </si>
  <si>
    <t xml:space="preserve"> - ชนิด K</t>
  </si>
  <si>
    <t>9</t>
  </si>
  <si>
    <t xml:space="preserve"> งานทาสี</t>
  </si>
  <si>
    <t xml:space="preserve"> - ทาสีน้ำพลาสติกผนังภายนอก</t>
  </si>
  <si>
    <t>งานถนน ค.ส.ล. คันหินและทางเท้า</t>
  </si>
  <si>
    <t>รวม 2. งานถนน ค.ส.ล. คันหินและทางเท้า</t>
  </si>
  <si>
    <t xml:space="preserve"> - F2 พื้นหินขัดสำเร็จรูปขนาด 40 × 40 × 3.5 ซม. สีเทาอ่อน</t>
  </si>
  <si>
    <t xml:space="preserve"> - ก่ออิฐมวลเบา 75 มม. </t>
  </si>
  <si>
    <t xml:space="preserve">   ขนาด 0.6 × 1.20 ม.</t>
  </si>
  <si>
    <t xml:space="preserve"> - D5</t>
  </si>
  <si>
    <t xml:space="preserve"> - D6</t>
  </si>
  <si>
    <t xml:space="preserve"> - D11X</t>
  </si>
  <si>
    <t xml:space="preserve"> - D14</t>
  </si>
  <si>
    <t xml:space="preserve"> - D13X</t>
  </si>
  <si>
    <t xml:space="preserve"> - D15</t>
  </si>
  <si>
    <t xml:space="preserve"> - D16</t>
  </si>
  <si>
    <t xml:space="preserve"> - W3</t>
  </si>
  <si>
    <t xml:space="preserve"> - W15</t>
  </si>
  <si>
    <t xml:space="preserve"> - W17</t>
  </si>
  <si>
    <t xml:space="preserve"> งานสุขภัณฑ์ ( สีขาว )</t>
  </si>
  <si>
    <t xml:space="preserve"> - C7 ฝ้าเพดานท้องพื้น ฉาบ skim coat ไม่ทาสี</t>
  </si>
  <si>
    <t xml:space="preserve"> ST -  2</t>
  </si>
  <si>
    <t xml:space="preserve"> ST -  4</t>
  </si>
  <si>
    <t xml:space="preserve"> ST -  5</t>
  </si>
  <si>
    <t xml:space="preserve">   ST - 13</t>
  </si>
  <si>
    <t xml:space="preserve"> - ลูกตั้ง F3 สูง 0.178 ม.</t>
  </si>
  <si>
    <t xml:space="preserve">   ST - 20</t>
  </si>
  <si>
    <t xml:space="preserve"> ทางลาด 1</t>
  </si>
  <si>
    <t xml:space="preserve"> - บันไดโครงเหล็กตามแบบวิศวกรรม</t>
  </si>
  <si>
    <t xml:space="preserve"> ST -  3 </t>
  </si>
  <si>
    <t>- SK3 บัวกรวดล้างสูง 100 มม.</t>
  </si>
  <si>
    <t xml:space="preserve">   ST - 14</t>
  </si>
  <si>
    <t xml:space="preserve"> - ลูกนอน F10 กว้าง 0.25 ม.</t>
  </si>
  <si>
    <t xml:space="preserve"> ST -  15</t>
  </si>
  <si>
    <t xml:space="preserve"> - P1 ฉาบปูนเรียบทาสี</t>
  </si>
  <si>
    <t xml:space="preserve"> - ราง ค.ส.ล ผิวฉาบปูนขัดมันฝาเหล็ก</t>
  </si>
  <si>
    <t xml:space="preserve"> ทางลาด 3</t>
  </si>
  <si>
    <t xml:space="preserve"> - ผนังก่ออิฐมอญ 1/2 แผ่น 2 ชั้น</t>
  </si>
  <si>
    <t xml:space="preserve"> - P11 ผิวกรวดล้างเบอร์ 4</t>
  </si>
  <si>
    <t xml:space="preserve"> กันสาด 2</t>
  </si>
  <si>
    <t xml:space="preserve"> ม้านั่ง ค.ส.ล ผิวหินขัด กว้าง 0.45 ม.</t>
  </si>
  <si>
    <t xml:space="preserve"> บันไดขึ้นเวที</t>
  </si>
  <si>
    <t xml:space="preserve"> ป้ายสัญญลักษณ์</t>
  </si>
  <si>
    <t xml:space="preserve"> - ชนิด L</t>
  </si>
  <si>
    <t xml:space="preserve"> - ชนิด G</t>
  </si>
  <si>
    <t xml:space="preserve"> - ชนิด H</t>
  </si>
  <si>
    <t xml:space="preserve"> - ชนิด F</t>
  </si>
  <si>
    <t xml:space="preserve"> - หลังคาไฟเบอร์กลาส โปร่งแสง สีขุ่น ค่าแสงผ่านได้ 52 %</t>
  </si>
  <si>
    <t xml:space="preserve"> - อุปกรณ์ติดตั้ง</t>
  </si>
  <si>
    <t xml:space="preserve"> - D4X</t>
  </si>
  <si>
    <t xml:space="preserve"> - D7</t>
  </si>
  <si>
    <t xml:space="preserve"> - D9</t>
  </si>
  <si>
    <t xml:space="preserve"> - D9X</t>
  </si>
  <si>
    <t xml:space="preserve"> - D10</t>
  </si>
  <si>
    <t xml:space="preserve"> - D10X</t>
  </si>
  <si>
    <t xml:space="preserve"> - D12</t>
  </si>
  <si>
    <t xml:space="preserve"> - D17</t>
  </si>
  <si>
    <t xml:space="preserve"> - D18</t>
  </si>
  <si>
    <t xml:space="preserve"> - D19</t>
  </si>
  <si>
    <t xml:space="preserve"> - W5X</t>
  </si>
  <si>
    <t xml:space="preserve"> - W6</t>
  </si>
  <si>
    <t xml:space="preserve"> - W7X</t>
  </si>
  <si>
    <t xml:space="preserve"> - W10</t>
  </si>
  <si>
    <t xml:space="preserve"> - W11</t>
  </si>
  <si>
    <t xml:space="preserve"> - W12</t>
  </si>
  <si>
    <t xml:space="preserve"> - W20</t>
  </si>
  <si>
    <t xml:space="preserve"> - W21</t>
  </si>
  <si>
    <t xml:space="preserve"> - สายฉีดชำระ</t>
  </si>
  <si>
    <t>รวม  ST -  8 , 9</t>
  </si>
  <si>
    <t xml:space="preserve"> - พื้น F10</t>
  </si>
  <si>
    <t xml:space="preserve">   ST -  8 , 9</t>
  </si>
  <si>
    <t xml:space="preserve">   ST -  16</t>
  </si>
  <si>
    <t xml:space="preserve">   ST -  17</t>
  </si>
  <si>
    <t xml:space="preserve">   ST -  21 , 22</t>
  </si>
  <si>
    <t xml:space="preserve"> - ลูกนอน F10 กว้าง 0.20 ม.</t>
  </si>
  <si>
    <t xml:space="preserve"> - ลูกตั้ง F10 กว้าง 0.175 ม.</t>
  </si>
  <si>
    <t xml:space="preserve"> - ชานพัก F10</t>
  </si>
  <si>
    <t xml:space="preserve">   ST - 23</t>
  </si>
  <si>
    <t xml:space="preserve"> หมวดงานสถาปัตยกรรม</t>
  </si>
  <si>
    <t>ขุดดิน</t>
  </si>
  <si>
    <t>ลบ.ม.</t>
  </si>
  <si>
    <t>เสาเข็ม      0.22x0.22x21.00ม.</t>
  </si>
  <si>
    <t>ต้น</t>
  </si>
  <si>
    <t>เสาเข็ม      0.35x0.35x21.00ม.</t>
  </si>
  <si>
    <t>DYNAMIC LOAD TEST</t>
  </si>
  <si>
    <t>ทรายหยาบ</t>
  </si>
  <si>
    <t>คอนกรีตหยาบ</t>
  </si>
  <si>
    <t>คอนกรีตใช้ fc' = 300 ksc CYLINDER</t>
  </si>
  <si>
    <t>คอนกรีตใช้ fc' = 320 ksc CYLINDER</t>
  </si>
  <si>
    <t>แบบหล่อคอนกรีต</t>
  </si>
  <si>
    <t>ตร.ม.</t>
  </si>
  <si>
    <t>ค่าแรงแบบหล่อคอนกรีต</t>
  </si>
  <si>
    <t>ลบ.ฟ.</t>
  </si>
  <si>
    <t>ตะปู</t>
  </si>
  <si>
    <t>กก.</t>
  </si>
  <si>
    <t xml:space="preserve"> เหล็ก  SR  24    Dia  6  มม.</t>
  </si>
  <si>
    <t xml:space="preserve">                          Dia  9  มม.</t>
  </si>
  <si>
    <t>เหล็ก  SD  40     Dia  12   มม.</t>
  </si>
  <si>
    <t xml:space="preserve">                         Dia  16   มม.</t>
  </si>
  <si>
    <t>ยอดยกไป</t>
  </si>
  <si>
    <t>WATER  STOP ขนาด 8"</t>
  </si>
  <si>
    <t>แผ่นยางกันซึม ชนิดแผ่น  หนา 3 มม.</t>
  </si>
  <si>
    <t>ระบบกันซึม ชนิดทาภายในถังเก็บน้ำใต้ดิน</t>
  </si>
  <si>
    <t>น้ำยากันซึมผสมคอนกรีต</t>
  </si>
  <si>
    <t>ลิตร</t>
  </si>
  <si>
    <t>ฉาบปูนขัดมันเรียบถังเก็บน้ำใต้ดิน</t>
  </si>
  <si>
    <t>ขั้นบันไดสแตนเลส ลงถังเก็บน้ำใต้ดิน</t>
  </si>
  <si>
    <t>ขั้น</t>
  </si>
  <si>
    <t>ฝาสแตนเลสถังเก็บน้ำใต้ดิน</t>
  </si>
  <si>
    <t>ฝา</t>
  </si>
  <si>
    <t xml:space="preserve"> รายการที่                           -</t>
  </si>
  <si>
    <t>ค่าวัสดุและแรงงาน</t>
  </si>
  <si>
    <t>ราคาต่อหน่วย</t>
  </si>
  <si>
    <t>จำนวนเงิน</t>
  </si>
  <si>
    <t>ยอดยกมา</t>
  </si>
  <si>
    <t xml:space="preserve">                         Dia  20   มม.</t>
  </si>
  <si>
    <t xml:space="preserve">                         Dia  25   มม.</t>
  </si>
  <si>
    <t xml:space="preserve">                         Dia  28   มม.</t>
  </si>
  <si>
    <t xml:space="preserve">                         Dia  32   มม.</t>
  </si>
  <si>
    <t>ลวดผูกเหล็ก</t>
  </si>
  <si>
    <t>พื้นคอนกรีตสำเร็จรูป HOLLOW CORE  (HC1)</t>
  </si>
  <si>
    <t>หนา 15 ซม. เมื่อเทคอนกรีต TOPPING แล้วจะต้องรับ</t>
  </si>
  <si>
    <t>นน.จร ปลอดภัยได้ไม่น้อยกว่า 400 กก./ตร.ม.</t>
  </si>
  <si>
    <t>พื้นคอนกรีตสำเร็จรูป HOLLOW CORE  (HC2)</t>
  </si>
  <si>
    <t>นน.จร ปลอดภัยได้ไม่น้อยกว่า 1,000 กก./ตร.ม.</t>
  </si>
  <si>
    <t xml:space="preserve">คอนกรีตทับหน้า หนา 5 ซม. เสริมด้วย </t>
  </si>
  <si>
    <t>งานเหล็กรูปพรรณ</t>
  </si>
  <si>
    <t>ท่อเหล็ก dia 165.20x6.00 มม.  (นน 23.60 กก./ม.)</t>
  </si>
  <si>
    <t>ท่อเหล็ก dia 165.20x4.50 มม. (นน 17.80 กก./ม.)</t>
  </si>
  <si>
    <t>ท่อเหล็ก dia 139.80x3.20 มม. (นน 13.40 กก./ม.)</t>
  </si>
  <si>
    <t>ท่อเหล็ก dia 101.60x3.20 มม. (นน 7.76 กก./ม.)</t>
  </si>
  <si>
    <t>ท่อเหล็ก dia 89.18x3.20 มม. (นน 6.78 กก./ม.)</t>
  </si>
  <si>
    <t>ท่อเหล็ก dia 60.56x3.20 มม. (นน 3.20 กก./ม.)</t>
  </si>
  <si>
    <t>H 250x250x9x14.00 มม. (นน 72.40 กก./ม.)</t>
  </si>
  <si>
    <t>C 250x75x25x4.50 มม. (นน 14.90 กก./ม.)</t>
  </si>
  <si>
    <t xml:space="preserve">              ประมาณราคาหมวดงานวิศวกรรมโครงสร้าง  </t>
  </si>
  <si>
    <t>งานวิศวกรรมโครงสร้างอาคาร</t>
  </si>
  <si>
    <t>C 200x75x20x3.20 มม. (นน 9.27 กก./ม.)</t>
  </si>
  <si>
    <t>C 150x50x20x3.20 มม. (นน 6.76 กก./ม.)</t>
  </si>
  <si>
    <t>C 100x50x20x3.20 มม. (นน 5.50 กก./ม.)</t>
  </si>
  <si>
    <t>I 250x125x10x19.00 มม. (นน 55.50 กก./ม.)</t>
  </si>
  <si>
    <t>I 300x150x8x13.00 มม. (นน 48.30 กก./ม.)</t>
  </si>
  <si>
    <t>I 250x125x7.50x12.50 มม. (นน 38.30 กก./ม.)</t>
  </si>
  <si>
    <t>[ 200x80x7.50x11.00 มม. (นน 24.60 กก./ม.)</t>
  </si>
  <si>
    <t>[ 150x75x9x12.50 มม. (นน 24.00 กก./ม.)</t>
  </si>
  <si>
    <t>[ 150x75x6.50x10.00 มม. (นน 18.60 กก./ม.)</t>
  </si>
  <si>
    <t>[ 125x65x6.00x8.00 มม. (นน 13.40 กก./ม.)</t>
  </si>
  <si>
    <t>L 50x50x3.00 มม. (นน 3.06 กก./ม.)</t>
  </si>
  <si>
    <t xml:space="preserve">     1"x2"x2.30 มม. (นน 2.66 กก./ม.)</t>
  </si>
  <si>
    <t>PLATE หนา 15.00 มม.</t>
  </si>
  <si>
    <t>PLATE หนา 12.00 มม.</t>
  </si>
  <si>
    <t>PLATE หนา 9.00 มม.</t>
  </si>
  <si>
    <t>CHECKERED PLATES 2.30 มม.</t>
  </si>
  <si>
    <t>ทาสีกันสนิม</t>
  </si>
  <si>
    <t>พื้น POST TENSION (ลวดเหล็กพร้อมติดตั้ง)</t>
  </si>
  <si>
    <t>งานระบบประปา</t>
  </si>
  <si>
    <t>งานระบบป้องกันเพลิงไหม้</t>
  </si>
  <si>
    <t>งานระบบท่อระบายน้ำโสโครก,น้ำทิ้งและระบายอากาศ</t>
  </si>
  <si>
    <t>งานระบบท่อระบายน้ำฝน</t>
  </si>
  <si>
    <t>งานอื่นๆ</t>
  </si>
  <si>
    <t>ท่อประปา(GSP CLASS BS-M)</t>
  </si>
  <si>
    <t xml:space="preserve"> - ขนาด 6"</t>
  </si>
  <si>
    <t>เมตร</t>
  </si>
  <si>
    <t xml:space="preserve"> - ขนาด 4"</t>
  </si>
  <si>
    <t xml:space="preserve"> - ขนาด 3"</t>
  </si>
  <si>
    <t xml:space="preserve"> - ขนาด 2-1/2"</t>
  </si>
  <si>
    <t xml:space="preserve"> - ขนาด 2"</t>
  </si>
  <si>
    <t xml:space="preserve"> - ขนาด 1-1/2"</t>
  </si>
  <si>
    <t xml:space="preserve"> - ขนาด 1-1/4"</t>
  </si>
  <si>
    <t xml:space="preserve"> - ขนาด 1"</t>
  </si>
  <si>
    <t xml:space="preserve"> - ขนาด 3/4"</t>
  </si>
  <si>
    <t xml:space="preserve"> - ขนาด 1/2"</t>
  </si>
  <si>
    <t>ข้อต่อ,ข้องอและอุปกรณ์ประกอบ(GSP FITTING)</t>
  </si>
  <si>
    <t>เหมา</t>
  </si>
  <si>
    <t>อุปกรณ์แขวนยึด(SUPPORT AND  HANGER)</t>
  </si>
  <si>
    <t>วาล์วประตูน้ำ(GATE VALVE)</t>
  </si>
  <si>
    <t>ชิ้น</t>
  </si>
  <si>
    <t>ก็อกสนาม(HOSE BIBB)ขนาด 1/2"</t>
  </si>
  <si>
    <t>วาล์วคุมสุขภัณฑ์(STOP VALVE)ขนาด 1/2"</t>
  </si>
  <si>
    <t>ระบบไฟฟ้าควบคุม(ELECTRICAL &amp; LEVEL CONTROL)</t>
  </si>
  <si>
    <t>วาล์วลูกลอย(MODULATING FLOAT VALVE)ขนาด 3"</t>
  </si>
  <si>
    <t xml:space="preserve">วาล์วหัวกะโหลก(FOOT VALVE)ขนาด 3"  </t>
  </si>
  <si>
    <t>ปั๊มพ์น้ำอัดแรงดัน(PACKAGE BOOSTER PUMP,BP)</t>
  </si>
  <si>
    <t>ปั๊มพ์น้ำประปา(COLD WATER PUMP,CWP-1&amp;2)</t>
  </si>
  <si>
    <t>ข้อต่ออ่อน(FLEXIBLE)ขนาด 3"</t>
  </si>
  <si>
    <t>วาล์วกรอง(STRAINER)ขนาด 3"</t>
  </si>
  <si>
    <t xml:space="preserve">วาล์วกันย้อน(CHECK  VALVE)ขนาด 3"  </t>
  </si>
  <si>
    <t>ถังเก็บน้ำสแตนเลสขนาดความจุ 3.00 ลบ.ม.ต่อชุด</t>
  </si>
  <si>
    <t>ท่อน้ำดับเพลิง(BSP#40 SEAM )</t>
  </si>
  <si>
    <t>ข้อต่อ,ข้องอและอุปกรณ์ประกอบ(BSP  FITTING)</t>
  </si>
  <si>
    <t>อุปกรณ์แขวนยึดท่อ(SUPPORT AND  HANGER)</t>
  </si>
  <si>
    <t>วาล์วประตูน้ำ(OS&amp;Y GATE VALVE)</t>
  </si>
  <si>
    <t>ปั๊มพ์น้ำดับเพลิงและชุดควบคุม(FIRE PUMP,FP)</t>
  </si>
  <si>
    <t>ปั๊มพ์รักษาแรงดันและชุดควบคุม(JOCKEY PUMP,JP)</t>
  </si>
  <si>
    <t>วาล์วกันย้อน(ALARM CHECK VALVE)</t>
  </si>
  <si>
    <t>วาล์วหัวกะโหลก(FOOT VALVE)</t>
  </si>
  <si>
    <t>ข้อต่ออ่อน(FLEXIBLE)</t>
  </si>
  <si>
    <t>ตู้ดับเพลิง(FIRE HOSE CABINET,FHC)</t>
  </si>
  <si>
    <t>หัวรับน้ำดับเพลิง(FDC 6"X2-1/2X2-1/2"x2-1/2")</t>
  </si>
  <si>
    <t>หัวสปริงเกลอร์(SPRINKLER HEAD/PENDENT)ขนาด1/2"</t>
  </si>
  <si>
    <t>วาล์วกันย้อน(CHECK VALVE)</t>
  </si>
  <si>
    <t xml:space="preserve">บอลล์วาล์ว(BALL VALVE) </t>
  </si>
  <si>
    <t>วาล์วไล่อากาศ(AUTOMATIC AIR VENT)</t>
  </si>
  <si>
    <t>เกจ์วัดแรงดัน(PRESSURE GAUGE)</t>
  </si>
  <si>
    <t>โฟลว์สวิทซ์(FLOW SWITCH)</t>
  </si>
  <si>
    <t>ไซ้ท์กลาส(SIGHT GLASS)</t>
  </si>
  <si>
    <t>ท่อระบายน้ำโสโครก (PVC CLASS 8.5)</t>
  </si>
  <si>
    <t xml:space="preserve"> - ขนาด 8"</t>
  </si>
  <si>
    <t>ท่อระบายน้ำทิ้ง (PVC CLASS 8.5)</t>
  </si>
  <si>
    <t>ท่อระบายน้ำทิ้ง (PVC CLASS 13.5)สำหรับห้องทดลอง</t>
  </si>
  <si>
    <t>ท่อระบายอากาศ (PVC CLASS 8.5)</t>
  </si>
  <si>
    <t>ข้อต่อ,ข้องอและอุปกรณ์ประกอบ(PVC FITTING)</t>
  </si>
  <si>
    <t>อุปกรณ์แขวนยึดท่อ(SUPPORT AND HANGER)</t>
  </si>
  <si>
    <t>ช่องระบายน้ำพื้น(FLOOR DRAIN)ขนาด 2" (BELL TRAP)</t>
  </si>
  <si>
    <t xml:space="preserve">ช่องระบายน้ำพื้น(FLOOR DRAIN)ขนาด 2" </t>
  </si>
  <si>
    <t xml:space="preserve">พีแทรป(P-TRAP)ขนาด 2" </t>
  </si>
  <si>
    <t xml:space="preserve">ข้อต่ออ่อน(FLEXIBLE) </t>
  </si>
  <si>
    <t>ช่องล้างท่อที่พื้น(FLOOR CLEANOUT)</t>
  </si>
  <si>
    <t>ช่องล้างท่อใต้พื้น(CLEANOUT)</t>
  </si>
  <si>
    <t>ช่องระบายอากาศหลังคา(VENT THROUGH ROOF)</t>
  </si>
  <si>
    <t>ระบบบำบัดน้ำเสีย(WASTEWATER TREATMENT PLANT)</t>
  </si>
  <si>
    <t>3.14.1</t>
  </si>
  <si>
    <t>เติมอากาศมีตัวกลางยึดเกาะอัตราการบำบัด15 ลบ.ม./วัน</t>
  </si>
  <si>
    <t>3.14.2</t>
  </si>
  <si>
    <t>เติมอากาศมีตัวกลางยึดเกาะอัตราการบำบัด10 ลบ.ม./วัน</t>
  </si>
  <si>
    <t>3.14.3</t>
  </si>
  <si>
    <t>ไม่เติมอากาศอัตราการบำบัด 0.40 ลบ.ม./วัน</t>
  </si>
  <si>
    <t>3.14.4</t>
  </si>
  <si>
    <t>ถังบำบัดน้ำเสียแบบเคมี(งานท่อทั้งหมด,pH Controller,</t>
  </si>
  <si>
    <t>ปั๊มพ์เคมี,ถังผสมกรด-ด่างและระบบไฟฟ้าควบคุม)</t>
  </si>
  <si>
    <t>ท่อระบายน้ำฝน (PVC CLASS 8.5)</t>
  </si>
  <si>
    <t>ช่องระบายน้ำหลังคา(ROOF DRAIN)</t>
  </si>
  <si>
    <t>ช่องล้างท่อที่พื้น(FLOOR CLEANOUT)ขนาด 4"</t>
  </si>
  <si>
    <t>ปลั๊กซ์อุดในบ่อน้ำพุขนาด 2"</t>
  </si>
  <si>
    <t>งานระบบหมุนเวียนน้ำรดต้นไม้</t>
  </si>
  <si>
    <t>ท่อประปาภายนอก(HDPE CLASS PN 10)</t>
  </si>
  <si>
    <t>ข้อต่อ,ข้องอและอุปกรณ์ประกอบ(HDPE  FITTING)</t>
  </si>
  <si>
    <t>มิเตอร์น้ำ(WATER METER)ขนาด 3"(จากการประปาฯ)</t>
  </si>
  <si>
    <t>วาล์ประตูน้ำ(GATE VALVE)ขนาด 3"(จากการประปาฯ)</t>
  </si>
  <si>
    <t>ท่อคอนกรีต(REINFORCE CEMENT PIPE,RCP.)</t>
  </si>
  <si>
    <t xml:space="preserve"> - ขนาด 1,000 มม.</t>
  </si>
  <si>
    <t xml:space="preserve"> - ขนาด 800 มม.</t>
  </si>
  <si>
    <t xml:space="preserve"> - ขนาด 600 มม.</t>
  </si>
  <si>
    <t xml:space="preserve"> - ขนาด 400 มม.</t>
  </si>
  <si>
    <t>บ่อพัก(MANHOLE,MH.)พร้อมฝาคอนกรีต</t>
  </si>
  <si>
    <t xml:space="preserve"> - สำหรับท่อขนาด 1,000 มม.</t>
  </si>
  <si>
    <t xml:space="preserve"> - สำหรับท่อขนาด 800 มม.</t>
  </si>
  <si>
    <t xml:space="preserve"> - สำหรับท่อขนาด 600 มม.</t>
  </si>
  <si>
    <t xml:space="preserve"> - สำหรับท่อขนาด 400 มม.</t>
  </si>
  <si>
    <t>งานขุดดิน(EXCAVATION)</t>
  </si>
  <si>
    <t>งานถมกลับด้วยดินเดิม(BACKFILL)</t>
  </si>
  <si>
    <t>งานขนย้ายดินส่วนที่เหลือ(SOIL REMOVE)</t>
  </si>
  <si>
    <t>งานทรายหยาบบดอัดแน่นรองพื้น(COMPACTED SAND)</t>
  </si>
  <si>
    <t>บ่อดักขยะ(GARBAGE  TRAP)</t>
  </si>
  <si>
    <t>ท่อรดน้ำต้นไม้(HDPE CLASS PN 10)</t>
  </si>
  <si>
    <t>ข้อต่อ,ข้องอและอุปกรณ์ประกอบ(HDPE FITTING)</t>
  </si>
  <si>
    <t>ปั๊มพ์น้ำอัดแรงดัน(PACKAGE BOOSTER PUMP,BP-1)</t>
  </si>
  <si>
    <t>วาล์วประตูน้ำ(GATE VALVE)ขนาด 2"</t>
  </si>
  <si>
    <t>ถังเก็บน้ำใต้ดินขนาดความจุ 10.00 ลบ.ม.</t>
  </si>
  <si>
    <t xml:space="preserve"> - ค่าเครื่องจักร (TOWER  CRANE)</t>
  </si>
  <si>
    <t>วาล์วหัวกะโหลก(FOOT VALVE)ขนาด 2"</t>
  </si>
  <si>
    <t>7.1</t>
  </si>
  <si>
    <t xml:space="preserve"> - ต้นพลับพลึง</t>
  </si>
  <si>
    <t xml:space="preserve"> ป้ายชื่อคณะ</t>
  </si>
  <si>
    <t xml:space="preserve"> - ขุดดินและถมกลับ</t>
  </si>
  <si>
    <t xml:space="preserve"> - ทรายหยาบก้นหลุม</t>
  </si>
  <si>
    <t xml:space="preserve"> - คอนกรีตหยาบ</t>
  </si>
  <si>
    <t xml:space="preserve"> - คอนกรีตโครงสร้าง 300 KSC</t>
  </si>
  <si>
    <t xml:space="preserve"> - ไม้แบบ</t>
  </si>
  <si>
    <t xml:space="preserve"> - เหล็กเสริม</t>
  </si>
  <si>
    <t xml:space="preserve">   RB 6 มม. ( SR 24 )</t>
  </si>
  <si>
    <t xml:space="preserve">   RB 9 มม. ( SR 24 )</t>
  </si>
  <si>
    <t xml:space="preserve">   DB 12 มม. ( SR 40 )</t>
  </si>
  <si>
    <t xml:space="preserve"> - ตะปูและลวดผูกเหล็ก</t>
  </si>
  <si>
    <t xml:space="preserve"> - ก่ออิฐมวลเบา 0.15 ม.</t>
  </si>
  <si>
    <t xml:space="preserve"> - เอ็น ค.ส.ล อิฐเต็มแผ่น</t>
  </si>
  <si>
    <t xml:space="preserve"> - ฉาบปูนผิวขัดมัน</t>
  </si>
  <si>
    <t>ลบ.ม</t>
  </si>
  <si>
    <t>L.S.</t>
  </si>
  <si>
    <t>เครื่องปรับอากาศ</t>
  </si>
  <si>
    <t>พัดลมระบายอากาศ</t>
  </si>
  <si>
    <t xml:space="preserve"> ระบบท่อน้ำยา</t>
  </si>
  <si>
    <t xml:space="preserve"> ระบบท่อระบายน้ำทิ้ง</t>
  </si>
  <si>
    <t xml:space="preserve"> ระบบฉนวนหุ้มท่อ</t>
  </si>
  <si>
    <t xml:space="preserve"> งานไฟฟ้า</t>
  </si>
  <si>
    <t xml:space="preserve"> จัดหา,ติดตั้ง และทดสอบสำหรับ</t>
  </si>
  <si>
    <t>เครื่อง</t>
  </si>
  <si>
    <t>จัดหา,ติดตั้ง และทดสอบสำหรับ</t>
  </si>
  <si>
    <t>EF - 101</t>
  </si>
  <si>
    <t>EF - 102</t>
  </si>
  <si>
    <t>EF - 103</t>
  </si>
  <si>
    <t>EF - 104</t>
  </si>
  <si>
    <t>EF - 105-107</t>
  </si>
  <si>
    <t>EF - 108</t>
  </si>
  <si>
    <t>EF - 109</t>
  </si>
  <si>
    <t>EF - 110</t>
  </si>
  <si>
    <t>EF - 111</t>
  </si>
  <si>
    <t>EF - 112</t>
  </si>
  <si>
    <t>EF - 113-115</t>
  </si>
  <si>
    <t>EF - 116</t>
  </si>
  <si>
    <t>EF - 117</t>
  </si>
  <si>
    <t>EF - 118</t>
  </si>
  <si>
    <t>EF - 119</t>
  </si>
  <si>
    <t>EF - 120</t>
  </si>
  <si>
    <t>EF - 121</t>
  </si>
  <si>
    <t>EF - 122</t>
  </si>
  <si>
    <t>EF - 123</t>
  </si>
  <si>
    <t>EF - 124</t>
  </si>
  <si>
    <t>EF - 125</t>
  </si>
  <si>
    <t>EF - 126</t>
  </si>
  <si>
    <t>EF - 127</t>
  </si>
  <si>
    <t>EF - 201-202</t>
  </si>
  <si>
    <t>EF - 203</t>
  </si>
  <si>
    <t>EF - 204</t>
  </si>
  <si>
    <t>EF - 205-207</t>
  </si>
  <si>
    <t>EF - 208-210</t>
  </si>
  <si>
    <t>EF - 211</t>
  </si>
  <si>
    <t>EF - 212</t>
  </si>
  <si>
    <t>EF - 213</t>
  </si>
  <si>
    <t>EF - 214-216</t>
  </si>
  <si>
    <t>EF - 217-218</t>
  </si>
  <si>
    <t>EF - 219-220</t>
  </si>
  <si>
    <t>EF - 221</t>
  </si>
  <si>
    <t>EF - 222</t>
  </si>
  <si>
    <t>EF - 223</t>
  </si>
  <si>
    <t>EF - 224</t>
  </si>
  <si>
    <t>EF - 225</t>
  </si>
  <si>
    <t>EF - 226</t>
  </si>
  <si>
    <t>EF - 227</t>
  </si>
  <si>
    <t>EF - 228</t>
  </si>
  <si>
    <t>EF - 229</t>
  </si>
  <si>
    <t>EF - 230-231</t>
  </si>
  <si>
    <t>EF - 232</t>
  </si>
  <si>
    <t>EF - 233</t>
  </si>
  <si>
    <t>EF - 234</t>
  </si>
  <si>
    <t>EF - 235</t>
  </si>
  <si>
    <t>EF - 236</t>
  </si>
  <si>
    <t>EF - 301-302</t>
  </si>
  <si>
    <t>EF - 303</t>
  </si>
  <si>
    <t>EF - 304</t>
  </si>
  <si>
    <t>EF - 305-306</t>
  </si>
  <si>
    <t>EF - 307-308</t>
  </si>
  <si>
    <t>EF - 309</t>
  </si>
  <si>
    <t>HF - 310-311</t>
  </si>
  <si>
    <t>EF - 312-313</t>
  </si>
  <si>
    <t>EF - 314</t>
  </si>
  <si>
    <t>EF - 315-316</t>
  </si>
  <si>
    <t>EF - 317-318</t>
  </si>
  <si>
    <t>HF - 319-320</t>
  </si>
  <si>
    <t>EF - 321</t>
  </si>
  <si>
    <t>EF - 322-323</t>
  </si>
  <si>
    <t>EF - 324-326</t>
  </si>
  <si>
    <t>EF - 327</t>
  </si>
  <si>
    <t>EF - 328</t>
  </si>
  <si>
    <t>EF - 329</t>
  </si>
  <si>
    <t>EF - 330-333</t>
  </si>
  <si>
    <t>EF - 334-336</t>
  </si>
  <si>
    <t>EF - 337</t>
  </si>
  <si>
    <t>EF - 338</t>
  </si>
  <si>
    <t>EF - 339</t>
  </si>
  <si>
    <t>EF - 340</t>
  </si>
  <si>
    <t>EF - 401-402</t>
  </si>
  <si>
    <t>EF - 403</t>
  </si>
  <si>
    <t>EF - 404</t>
  </si>
  <si>
    <t>EF - 405-407</t>
  </si>
  <si>
    <t>EF - 408-409</t>
  </si>
  <si>
    <t>EF - 410</t>
  </si>
  <si>
    <t>EF - 411</t>
  </si>
  <si>
    <t>EF - 412</t>
  </si>
  <si>
    <t>EF - 413-414</t>
  </si>
  <si>
    <t>หมวดงานระบบปรับอากาศ และ ระบายอากาศ</t>
  </si>
  <si>
    <t>ตัว</t>
  </si>
  <si>
    <t>EF - 415-416</t>
  </si>
  <si>
    <t>EF - 417</t>
  </si>
  <si>
    <t>EF - 418-419</t>
  </si>
  <si>
    <t>EF - 420-421</t>
  </si>
  <si>
    <t>EF - 501-502</t>
  </si>
  <si>
    <t>EF - 503</t>
  </si>
  <si>
    <t>EF - 504</t>
  </si>
  <si>
    <t>EF - 505</t>
  </si>
  <si>
    <t>EF - 506-507</t>
  </si>
  <si>
    <t>EF - 508-509</t>
  </si>
  <si>
    <t>EF - 510</t>
  </si>
  <si>
    <t>EF - 511</t>
  </si>
  <si>
    <t>EF - 512</t>
  </si>
  <si>
    <t>EF - 513-514</t>
  </si>
  <si>
    <t>EF - 515-517</t>
  </si>
  <si>
    <t>EF - 518-519</t>
  </si>
  <si>
    <t>EF - 520-522</t>
  </si>
  <si>
    <t>EF - 523-524</t>
  </si>
  <si>
    <t>EF - 525</t>
  </si>
  <si>
    <t>EF - 526</t>
  </si>
  <si>
    <t>EF - 601-602</t>
  </si>
  <si>
    <t>EF - 603</t>
  </si>
  <si>
    <t>EF - 604</t>
  </si>
  <si>
    <t>EF - 605-606</t>
  </si>
  <si>
    <t>EF - 607-608</t>
  </si>
  <si>
    <t>EF - 609</t>
  </si>
  <si>
    <t>EF - 610-611</t>
  </si>
  <si>
    <t>EF - 612-613</t>
  </si>
  <si>
    <t>EF - 614</t>
  </si>
  <si>
    <t>EF - 615</t>
  </si>
  <si>
    <t>EF - 616</t>
  </si>
  <si>
    <t>EF - 617</t>
  </si>
  <si>
    <t>EF - 618-619</t>
  </si>
  <si>
    <t>EF - 620-621</t>
  </si>
  <si>
    <t>EF - 622-623</t>
  </si>
  <si>
    <t>EF - 701-702</t>
  </si>
  <si>
    <t>EF - 703</t>
  </si>
  <si>
    <t>EF - 704</t>
  </si>
  <si>
    <t>EF - 705-706</t>
  </si>
  <si>
    <t>EF -707-710</t>
  </si>
  <si>
    <t>EF -711</t>
  </si>
  <si>
    <t>EF -712</t>
  </si>
  <si>
    <t>EF -713</t>
  </si>
  <si>
    <t>EF -714-716</t>
  </si>
  <si>
    <t xml:space="preserve"> รวมทางลาด  1,3,4,5</t>
  </si>
  <si>
    <t xml:space="preserve"> - P9 ผนังยิปซั่มบอร์ด 12 มม. 1 ด้าน ภายในกรุฉนวนใยหิน หนา 50 มม.มีฟอล์ย 2 ด้าน</t>
  </si>
  <si>
    <t xml:space="preserve"> - บัวปูนปั้น 100 มม.</t>
  </si>
  <si>
    <t xml:space="preserve"> - W16</t>
  </si>
  <si>
    <t xml:space="preserve"> - W18</t>
  </si>
  <si>
    <t xml:space="preserve"> - W19</t>
  </si>
  <si>
    <t xml:space="preserve"> - เครื่องควบคุมและจ่ายกระแสไฟฟ้า</t>
  </si>
  <si>
    <t xml:space="preserve"> - ไมโครโฟนประชุมสำหรับประธาน</t>
  </si>
  <si>
    <t xml:space="preserve"> - ไมโครโฟนไร้สายแบบมือถือ UHF</t>
  </si>
  <si>
    <t xml:space="preserve"> - ไมโครโฟนประชุมสำหรับผู้ร่วมประชุม</t>
  </si>
  <si>
    <t xml:space="preserve"> - เครื่องผสมสัญญาณเสียง 16 ช่องสัญญาณ</t>
  </si>
  <si>
    <t xml:space="preserve"> - เครื่องควบคุมและประมวลผลเสียง</t>
  </si>
  <si>
    <t xml:space="preserve"> - เครื่องขยายสัญญาณเสียง 300 watts/ch at 8Ω</t>
  </si>
  <si>
    <t xml:space="preserve"> - เครื่องป้องกันเสียง Feed Back 2 ช่องสัญญาณ</t>
  </si>
  <si>
    <t xml:space="preserve"> - ลำโพงหลัก ซ้าย-ขวา </t>
  </si>
  <si>
    <t xml:space="preserve"> - หูฟังเสียง-แบบสเตอริโอ</t>
  </si>
  <si>
    <t xml:space="preserve"> - เครื่องเล่น DVD</t>
  </si>
  <si>
    <t xml:space="preserve"> - เครื่องเลือกสัญญาณภาพและเสียง</t>
  </si>
  <si>
    <t xml:space="preserve"> - เครื่องฉายภาพ LCD โปรเจคเตอร์ขนาด 3500 ansi</t>
  </si>
  <si>
    <t xml:space="preserve"> - ขา HANGER  สำหรับ LCD Projector</t>
  </si>
  <si>
    <t xml:space="preserve"> - จอรับภาพแบบมอเตอร์ไฟฟ้าขนาด 120 นิ้ว</t>
  </si>
  <si>
    <t xml:space="preserve"> - ตู้ใส่อุปกรณ์</t>
  </si>
  <si>
    <t xml:space="preserve"> - งานติดตั้งอุปกรณ์ พร้อมงานเดินท่อร้อยสายชนิด EMT, </t>
  </si>
  <si>
    <t xml:space="preserve"> - สายสัญญาณเสียง , สายลำโพง, สายไมโครโฟน,สาย 16 Core</t>
  </si>
  <si>
    <t xml:space="preserve"> - ทดสอบการทำงานของระบบ</t>
  </si>
  <si>
    <t xml:space="preserve"> - โคมไฟ Down-Light / 2x11 วัตต์ - TYPE A</t>
  </si>
  <si>
    <t xml:space="preserve"> - โคมไฟ Down-Light / Halogen/ 50 วัตต์ (cool blue) - TYPE B</t>
  </si>
  <si>
    <t xml:space="preserve"> - เครื่องหรี่แสงแบบ Digital Dimmer 2kwx6Ch.</t>
  </si>
  <si>
    <t xml:space="preserve"> - เครื่องควบคุมเครื่องหรี่แสง </t>
  </si>
  <si>
    <t xml:space="preserve"> - รีโมทควบคุม แบบ 8 Scene </t>
  </si>
  <si>
    <t xml:space="preserve"> - งานติดตั้ง ท่อร้อยสัญญาณเสียง ชนิด EMT สายไฟฟ้า</t>
  </si>
  <si>
    <t xml:space="preserve"> - อุปกรณ์ Jack,Connector</t>
  </si>
  <si>
    <t xml:space="preserve"> - การทดสอบการทำงานของระบบแสงสว่าง</t>
  </si>
  <si>
    <t xml:space="preserve"> - ไมโครโฟนมีสายแบบมือถือ</t>
  </si>
  <si>
    <t xml:space="preserve"> - ไมโครโฟนไร้สายแบบหนีบเสื้อ UHF</t>
  </si>
  <si>
    <t xml:space="preserve"> - ขาตั้งไมโครโฟนแบบตั้งพื้น</t>
  </si>
  <si>
    <t xml:space="preserve"> - ขาตั้งไมโครโฟนแบบตั้งโต๊ะ</t>
  </si>
  <si>
    <t xml:space="preserve"> - เครื่องผสมสัญญาณเสียง ขนาด 48 ช่องสัญญาณ</t>
  </si>
  <si>
    <t xml:space="preserve"> - เครื่องปรับแต่งสัญญาณเสียง 8X8 ช่องสัญญาณ</t>
  </si>
  <si>
    <t xml:space="preserve"> - ลำโพงหลัก LINEARRY</t>
  </si>
  <si>
    <t xml:space="preserve"> - เครื่องขยายเสียง 120 วัตต์. สำหรับลำโพงเพดาน</t>
  </si>
  <si>
    <t xml:space="preserve"> - ลำโพงเพดาน 6 วัตต์</t>
  </si>
  <si>
    <t xml:space="preserve"> - เครื่องขยายเสียง 2 channels, 500 watts/ch at 8Ω</t>
  </si>
  <si>
    <t xml:space="preserve"> - ลำโพง Delay line 700 วัตต์</t>
  </si>
  <si>
    <t xml:space="preserve"> - ลำโพงเสียงต่ำ 900 วัตต์</t>
  </si>
  <si>
    <t xml:space="preserve"> - ลำโพงเวที 500 วัตต์</t>
  </si>
  <si>
    <t xml:space="preserve"> - ลำโพงห้องควบคุม</t>
  </si>
  <si>
    <t xml:space="preserve"> - โต๊ะวางอุปกรณ์</t>
  </si>
  <si>
    <t xml:space="preserve"> - งานติดตั้งอุปกรณ์ พร้อมงานเดินท่อร้อยสายชนิด EMT ,</t>
  </si>
  <si>
    <t xml:space="preserve"> - ราง Wire-Way,สายสัญญาณเสียง , สายลำโพง, สายไมโครโฟน</t>
  </si>
  <si>
    <t xml:space="preserve"> - เครื่องฉายภาพ 10600 Ansi-Lumens/Lens</t>
  </si>
  <si>
    <t xml:space="preserve"> - จอรับภาพแบบมอเตอร์ไฟฟ้าขนาด 300 นิ้ว</t>
  </si>
  <si>
    <t xml:space="preserve"> - เครื่องฉายภาพ 5000 Ansi-Lumens/Lens</t>
  </si>
  <si>
    <t xml:space="preserve"> - ขาแขวนเครื่องฉายภาพ</t>
  </si>
  <si>
    <t xml:space="preserve"> - เครื่องเล่นดีวีดี Blue-ray</t>
  </si>
  <si>
    <t xml:space="preserve"> - จอ LCD TV ขนาด 22"  </t>
  </si>
  <si>
    <t xml:space="preserve"> - เครื่องเลือกและสลับสัญญาณภาพ VGA &amp; AUDIO</t>
  </si>
  <si>
    <t xml:space="preserve"> - เครื่องแปลงสัญญาณภาพ VDO เป็น VGA</t>
  </si>
  <si>
    <t xml:space="preserve"> - เครื่องแปลงสัญญาณภาพ HDMI เป็น VGA &amp; AUDIO</t>
  </si>
  <si>
    <t xml:space="preserve"> - ชุดเชื่อมต่อส่งสัญญาณ VGA+A/CAT5</t>
  </si>
  <si>
    <t xml:space="preserve"> - ชุดเชื่อมต่อรับสัญญาณ CAT5/VGA+A</t>
  </si>
  <si>
    <t xml:space="preserve"> - กล้องแบบ P/T/Z</t>
  </si>
  <si>
    <t xml:space="preserve"> - เครื่องควบคุมกล้อง</t>
  </si>
  <si>
    <t xml:space="preserve"> - จอภาพ LCD Display 40"</t>
  </si>
  <si>
    <t xml:space="preserve"> - ขา  HANGER  สำหรับ LCD Display</t>
  </si>
  <si>
    <t xml:space="preserve"> - การทดสอบการทำงานของระบบภาพ</t>
  </si>
  <si>
    <t xml:space="preserve"> - โคมไฟ Down-Light / Par56/ 300 วัตต์ - TYPE A</t>
  </si>
  <si>
    <t xml:space="preserve"> - โคมไฟ ระย้าเปลี่ยนสี 150 วัตต์ - TYPE C</t>
  </si>
  <si>
    <t xml:space="preserve"> - โคมไฟ ติดผนัง/ 1x40 วัตต์ - TYPE D</t>
  </si>
  <si>
    <t xml:space="preserve"> - เครื่องควบคุมการหรี่แสง</t>
  </si>
  <si>
    <t xml:space="preserve"> - เครื่องกระจายสัญญาณ DMX</t>
  </si>
  <si>
    <t xml:space="preserve"> - การทดสอบการทำงานของระบบแสงสว่างเวที</t>
  </si>
  <si>
    <t xml:space="preserve"> - เครื่องควบคุม โคมไฟเวที</t>
  </si>
  <si>
    <t xml:space="preserve"> - เครื่องหรี่แสง 3KW.X12CH.</t>
  </si>
  <si>
    <t xml:space="preserve"> - โคมไฟพร้อมหลอด 600 w.</t>
  </si>
  <si>
    <t xml:space="preserve"> - โคมไฟ Follow Spot พร้อมหลอด 1200 w.</t>
  </si>
  <si>
    <t xml:space="preserve"> - โคมไฟ Moving Head พร้อมหลอด </t>
  </si>
  <si>
    <t xml:space="preserve"> - โคมไฟ Moving Head พร้อมหลอด</t>
  </si>
  <si>
    <t xml:space="preserve"> - รางสำหรับแขวนโคมไฟเวที</t>
  </si>
  <si>
    <t xml:space="preserve"> - อุปกรณ์ประกอบการติดตั้ง ระบบแสงสว่างเวที</t>
  </si>
  <si>
    <t xml:space="preserve"> - ค่าแรงติดตั้งและทดสอบระบบ</t>
  </si>
  <si>
    <t xml:space="preserve"> -  ท่อ,ข้อต่อ สำหรับท่อ PVC</t>
  </si>
  <si>
    <t xml:space="preserve"> - 1.20  มม.  </t>
  </si>
  <si>
    <t xml:space="preserve"> - 0.90  มม.</t>
  </si>
  <si>
    <t xml:space="preserve"> - 0.70  มม.</t>
  </si>
  <si>
    <t xml:space="preserve"> - 0.55  มม.</t>
  </si>
  <si>
    <t xml:space="preserve"> - 0.45  มม.</t>
  </si>
  <si>
    <t xml:space="preserve"> - 0.40  มม.</t>
  </si>
  <si>
    <t xml:space="preserve"> - 0.35  มม.</t>
  </si>
  <si>
    <t xml:space="preserve"> - ท่อ,ข้อต่อ สำหรับท่อ PVC</t>
  </si>
  <si>
    <t xml:space="preserve"> ระบบท่อลม และ หัวจ่าย  และระบบฉนวนหุ้มท่อลม</t>
  </si>
  <si>
    <t>EF -717-718</t>
  </si>
  <si>
    <t>EF -719-723</t>
  </si>
  <si>
    <t>EF -724</t>
  </si>
  <si>
    <t xml:space="preserve"> จัดหา,ติดตั้งวางท่อ,ต่อท่อและ</t>
  </si>
  <si>
    <t>ค่าไม้ค้ำยันแบบหล่อคอนกรีต</t>
  </si>
  <si>
    <t xml:space="preserve">  ขนาด 0.40 × 1.20 ม.</t>
  </si>
  <si>
    <t xml:space="preserve"> - C8 ฝ้าเพดาน FLEXY  BOARD 6 มม. ชนิดดัดโค้ง โครงเคร่าเหล็กอาบสังกะสี</t>
  </si>
  <si>
    <t>รวม  ST - 1</t>
  </si>
  <si>
    <t>รวม  ST - 10</t>
  </si>
  <si>
    <t>รวม  ST - 11</t>
  </si>
  <si>
    <t>รวม  ST - 12</t>
  </si>
  <si>
    <t>รวม  ST - 18</t>
  </si>
  <si>
    <t>รวม  ST - 19</t>
  </si>
  <si>
    <t xml:space="preserve"> - เตาน์เตอร์เตรียมอาหารชั้น 2,3</t>
  </si>
  <si>
    <t xml:space="preserve"> - เตาน์เตอร์เตรียมอาหารชั้น 1</t>
  </si>
  <si>
    <t xml:space="preserve"> - ทาสีกันสนิมและสีน้ำมัน</t>
  </si>
  <si>
    <t xml:space="preserve"> - ทาซิลิโคนกันเชื้อรา</t>
  </si>
  <si>
    <t>- ผนังและประตูห้องสำเร็จรูปชนิด MFF</t>
  </si>
  <si>
    <t xml:space="preserve"> รวม ST -  2</t>
  </si>
  <si>
    <t xml:space="preserve"> รวม ST -  3</t>
  </si>
  <si>
    <t xml:space="preserve"> รวม ST -  4</t>
  </si>
  <si>
    <t xml:space="preserve"> รวม ST -  5</t>
  </si>
  <si>
    <t xml:space="preserve"> รวม ST -  13</t>
  </si>
  <si>
    <t xml:space="preserve"> รวม ST -  14</t>
  </si>
  <si>
    <t xml:space="preserve"> รวม ST -  15</t>
  </si>
  <si>
    <t xml:space="preserve"> รวม ST -  20</t>
  </si>
  <si>
    <t xml:space="preserve"> - ทำสีกันสนิมและสีน้ำมัน</t>
  </si>
  <si>
    <t>รวม 3 หมวดงานระบบสุขาภิบาล</t>
  </si>
  <si>
    <t>รวม 5 หมวดงานระบบปรับอากาศ และ ระบายอากาศ</t>
  </si>
  <si>
    <t>รวม 6 หมวดงานลิฟท์โดยสาร</t>
  </si>
  <si>
    <t>รวม 7 หมวดงานอื่นๆ</t>
  </si>
  <si>
    <t xml:space="preserve">              ประมาณราคาหมวดงานประเภทค่าใช้จ่ายพิเศษ</t>
  </si>
  <si>
    <t>สรุปงานประเภทค่าใช้จ่ายพิเศษ</t>
  </si>
  <si>
    <t>รวมงานประเภทค่าใช้จ่ายพิเศษ</t>
  </si>
  <si>
    <t>สรุปงานผังบริเวณ</t>
  </si>
  <si>
    <t>งานระบบไฟฟ้าผังบริเวณ</t>
  </si>
  <si>
    <t>งานอื่นๆ(ถ้ามี) เพื่อให้ครบถ้วนตามรูปแบบและรายการ</t>
  </si>
  <si>
    <t>รวมงานผังบริเวณ</t>
  </si>
  <si>
    <t xml:space="preserve">              ประมาณราคาหมวดงานประเภทงานผังบริเวณ</t>
  </si>
  <si>
    <t>รวม 4 งานป้ายชื่อคณะ</t>
  </si>
  <si>
    <t>รวม 5 งานระบบสุขาภิบาลผังบริเวณ</t>
  </si>
  <si>
    <t>รวม 1. งานระบบประปา</t>
  </si>
  <si>
    <t xml:space="preserve"> ทดสอบสำหรับท่อทองแดง ชนิด M</t>
  </si>
  <si>
    <t xml:space="preserve"> ขนาดเส้นผ่าศูนย์กลาง</t>
  </si>
  <si>
    <t xml:space="preserve"> - ขนาด  3/8   นิ้ว</t>
  </si>
  <si>
    <t xml:space="preserve"> - ขนาด  1/2   นิ้ว</t>
  </si>
  <si>
    <t xml:space="preserve"> - ขนาด  5/8   นิ้ว</t>
  </si>
  <si>
    <t xml:space="preserve"> - ขนาด  3/4   นิ้ว</t>
  </si>
  <si>
    <t xml:space="preserve"> - ขนาด  7/8   นิ้ว</t>
  </si>
  <si>
    <t xml:space="preserve"> - ขนาด  1 1/8   นิ้ว</t>
  </si>
  <si>
    <t xml:space="preserve"> - ขนาด  1 3/8   นิ้ว</t>
  </si>
  <si>
    <t xml:space="preserve"> - ขนาด  1 5/8   นิ้ว</t>
  </si>
  <si>
    <t xml:space="preserve"> - ขนาด  2 1/8   นิ้ว</t>
  </si>
  <si>
    <t xml:space="preserve"> - ขนาด  2 5/8   นิ้ว</t>
  </si>
  <si>
    <t xml:space="preserve"> จัดหา,ติดตั้งข้อต่อ ที่แขวนท่อ</t>
  </si>
  <si>
    <t xml:space="preserve"> ที่ยึดท่อ สำหรับท่อทองแดง</t>
  </si>
  <si>
    <t xml:space="preserve"> ทดสอบสำหรับท่อพีวีซี ชั้น 13.5</t>
  </si>
  <si>
    <t xml:space="preserve"> - ขนาด  2        นิ้ว</t>
  </si>
  <si>
    <t xml:space="preserve"> - ขนาด  1 1/2        นิ้ว</t>
  </si>
  <si>
    <t xml:space="preserve"> - ขนาด  1 1/4       นิ้ว</t>
  </si>
  <si>
    <t xml:space="preserve"> - ขนาด  1       นิ้ว</t>
  </si>
  <si>
    <t xml:space="preserve"> - ขนาด  3/4        นิ้ว</t>
  </si>
  <si>
    <t xml:space="preserve"> - ขนาด  1/2        นิ้ว</t>
  </si>
  <si>
    <t xml:space="preserve"> จัดหา,ติดตั้งฉนวนหุ้มท่อและ</t>
  </si>
  <si>
    <t xml:space="preserve"> ระบบท่อลม และ อุปกรณ์</t>
  </si>
  <si>
    <t xml:space="preserve"> จัดหา,ติดตั้งวางท่อลม,ต่อท่อลมและ</t>
  </si>
  <si>
    <t xml:space="preserve"> อุปกรณ์ประกอบ  และ ทดสอบ</t>
  </si>
  <si>
    <t>เหล็กแผ่นอาบสังกะสีขนาดความหนา</t>
  </si>
  <si>
    <t>ตร.ฟ.</t>
  </si>
  <si>
    <t xml:space="preserve"> จัดหา,ติดตั้งฉนวนหุ้มท่อลม</t>
  </si>
  <si>
    <t xml:space="preserve"> จัดหา,ติดตั้งข้อต่อ ที่แขวนท่อลม</t>
  </si>
  <si>
    <t xml:space="preserve"> ที่ยึดท่อลม และ วัสดุสิ้นเปลือง</t>
  </si>
  <si>
    <t xml:space="preserve"> จัดหา,ติดตั้งหัวจ่ายลม หัวรับลมกลับ</t>
  </si>
  <si>
    <t xml:space="preserve"> และ หน้ากากลมเข้า  ลมออก</t>
  </si>
  <si>
    <t xml:space="preserve"> 6.4.1 หัวจ่ายลมเย็น ( SAG )</t>
  </si>
  <si>
    <t xml:space="preserve"> - ขนาด 18" X 18"</t>
  </si>
  <si>
    <t xml:space="preserve"> - ขนาด 12" X 12"</t>
  </si>
  <si>
    <t xml:space="preserve"> - ขนาด 8" X 8"</t>
  </si>
  <si>
    <t xml:space="preserve"> - ขนาด</t>
  </si>
  <si>
    <t xml:space="preserve"> 6.4.2 หัวรับลมกลับ ( RAG )</t>
  </si>
  <si>
    <t xml:space="preserve"> - ขนาด  100" X 50"</t>
  </si>
  <si>
    <t xml:space="preserve"> - ขนาด 22" X 22"</t>
  </si>
  <si>
    <t xml:space="preserve"> 6.4.3 หน้ากากลมภายนอกเข้า ( FAG ) /w insect  screen &amp; volume  damper</t>
  </si>
  <si>
    <t xml:space="preserve"> - ขนาด  50" X 36"</t>
  </si>
  <si>
    <t xml:space="preserve"> 6.4.4 หน้ากากลมภายในออก ( EAG )</t>
  </si>
  <si>
    <t xml:space="preserve"> - ขนาด 7" X 6"</t>
  </si>
  <si>
    <t xml:space="preserve"> - ขนาด 6" X 6"</t>
  </si>
  <si>
    <t xml:space="preserve"> จัดหาท่อลมของ FUME HOOD</t>
  </si>
  <si>
    <t xml:space="preserve"> ทดสอบสำหรับท่อพีวีซี ชั้น 5</t>
  </si>
  <si>
    <t xml:space="preserve"> - ขนาด  10       นิ้ว</t>
  </si>
  <si>
    <t xml:space="preserve"> - ขนาด  6       นิ้ว</t>
  </si>
  <si>
    <t xml:space="preserve"> -จัดหา,ติดตั้งและทดสอบ ตู้คอนโทรล ACP-301</t>
  </si>
  <si>
    <t xml:space="preserve"> -จัดหา,ติดตั้งและทดสอบ Safety Switch</t>
  </si>
  <si>
    <t xml:space="preserve"> -งานเดินสายไฟฟ้า  และ </t>
  </si>
  <si>
    <t xml:space="preserve">  งานเดินท่อร้อยสายไฟฟ้า </t>
  </si>
  <si>
    <t xml:space="preserve"> -อุปกรณ์เบ็ดเตล็ด</t>
  </si>
  <si>
    <t xml:space="preserve"> -งานทดสอบ</t>
  </si>
  <si>
    <t xml:space="preserve"> -งานเบ็ดเตล็ด</t>
  </si>
  <si>
    <t>1.1</t>
  </si>
  <si>
    <t>1.2</t>
  </si>
  <si>
    <t xml:space="preserve"> - ทาสีน้ำพลาสติกผนังภายใน</t>
  </si>
  <si>
    <t xml:space="preserve"> - ทาสีน้ำพลาสติกฝ้าเพดาน</t>
  </si>
  <si>
    <t xml:space="preserve"> - ทำสีธรรมชาติ</t>
  </si>
  <si>
    <t xml:space="preserve"> - P4 ผนังโครงสร้างฉาบ SKIM  COAT  ไม่ทาสี </t>
  </si>
  <si>
    <t xml:space="preserve"> - ขอบคิ้วอลูมิเนียมคอมโพสิต 4 มม. ห้องประชุม</t>
  </si>
  <si>
    <t xml:space="preserve"> - บัวปูนปั้น  100 มม.</t>
  </si>
  <si>
    <t xml:space="preserve"> - บัวปูนปั้น  200 มม.</t>
  </si>
  <si>
    <t>- รางไฟกว้าง 0.20 ม.</t>
  </si>
  <si>
    <t>- กล่องไฟกว้าง 0.20 ม.</t>
  </si>
  <si>
    <t xml:space="preserve"> - C7 โครงสร้างฉาบ skim coat ไม่ทาสี</t>
  </si>
  <si>
    <t>- SK4 บัวเซรามิค 4"x4" สีดำ สูง 100 มม.</t>
  </si>
  <si>
    <t xml:space="preserve"> - F3 พื้นกรวดล้างเบอร์ 4 ชักร่อง 1 ซม. สลับสีเทาอ่อน กับเทาเข้ม</t>
  </si>
  <si>
    <t xml:space="preserve"> - F11 พื้นไม้ ENGINEERING เข้าร่องลิ้น ปูบนแผ่นไฟเบอร์ซีเมนต์</t>
  </si>
  <si>
    <t xml:space="preserve"> - ผนังก่ออิฐมอญ 1/2 แผ่น</t>
  </si>
  <si>
    <t xml:space="preserve"> -  P1 ฉาบปูนเรียบ</t>
  </si>
  <si>
    <t xml:space="preserve"> - ผนังก่ออิฐมวลเบา หนา 75 มม.</t>
  </si>
  <si>
    <t xml:space="preserve"> - ราวบันไดเหล็ก Ø 2" + Ø 1 1/2" + Ø 1" </t>
  </si>
  <si>
    <t xml:space="preserve"> ทางลาด 4,5</t>
  </si>
  <si>
    <t xml:space="preserve"> - ทำระบบกันซึม พื้นห้องน้ำ / ห้องส้วม / ห้องครัว</t>
  </si>
  <si>
    <t xml:space="preserve"> - ลูกตั้ง F3 สูง 0.166 ม.</t>
  </si>
  <si>
    <t xml:space="preserve"> - ราวบันไดก่ออิฐมอญ 1/2 แผ่น</t>
  </si>
  <si>
    <t xml:space="preserve"> - P12 ฉาบปูนซีเมนต์ขัดมัน</t>
  </si>
  <si>
    <t xml:space="preserve"> - ลูกตั้ง F10 สูง 0.18 ม.</t>
  </si>
  <si>
    <t xml:space="preserve"> - ราวจับบันไดสเตนเลส Ø 2"+Ø 1 1/2"+Ø 1" </t>
  </si>
  <si>
    <t xml:space="preserve"> - ราวบันไดเหล็ก Ø 2"+Ø 1 1/2"+Ø 1" </t>
  </si>
  <si>
    <t>หม้อแปลงไฟฟ้า (TRANSFORMER)</t>
  </si>
  <si>
    <t xml:space="preserve">  - 2000 kVA. Oil Type 22kV-400/230V</t>
  </si>
  <si>
    <t>set</t>
  </si>
  <si>
    <t xml:space="preserve"> - Plat  Form &amp; Protection</t>
  </si>
  <si>
    <t>lot</t>
  </si>
  <si>
    <t xml:space="preserve"> - 50 sqmm SAC</t>
  </si>
  <si>
    <t>m.</t>
  </si>
  <si>
    <t xml:space="preserve"> - Other and Accessories  &amp;  Grounding  System</t>
  </si>
  <si>
    <t>ตู้สวิทซ์เกียร์แรงต่ำ (MDB )</t>
  </si>
  <si>
    <t xml:space="preserve"> MDB PANEL</t>
  </si>
  <si>
    <t xml:space="preserve"> 3P ACB 3200AT/AF IC≥65kA 415Vac Fixed Type, Manual Operate W/Ground Fault  W/Shunt Release 220 Vac, W/Aux-Contact 4NO+4NC, W/Trip Contact 1NO</t>
  </si>
  <si>
    <t xml:space="preserve"> MCCB 1600 AT/1600 AF IC≥50KA</t>
  </si>
  <si>
    <t xml:space="preserve"> MCCB 1250 AT/1250 AF IC≥50KA</t>
  </si>
  <si>
    <t xml:space="preserve"> MCCB 1200 AT/1200 AF IC≥50KA</t>
  </si>
  <si>
    <t xml:space="preserve"> MCCB 400 AT/400 AF IC≥50KA</t>
  </si>
  <si>
    <t xml:space="preserve"> MCCB 350 AT/400 AF IC≥50KA</t>
  </si>
  <si>
    <t xml:space="preserve"> MCCB 300 AT/400 AF IC≥50KA</t>
  </si>
  <si>
    <t>ประเภทงานครุภัณฑ์ สั่งซื้อและจัดซื้อ</t>
  </si>
  <si>
    <t>งานป้ายชื่อคณะ</t>
  </si>
  <si>
    <t>REVISION 14-7-15</t>
  </si>
  <si>
    <t xml:space="preserve"> - D21</t>
  </si>
  <si>
    <t>REVISION 13-7-15</t>
  </si>
  <si>
    <t xml:space="preserve"> - D20 </t>
  </si>
  <si>
    <t xml:space="preserve"> - F2 พื้นหินขัดสำเร็จรูปขนาด 40 × 40 หนา3 ซม. สีเทาอ่อน</t>
  </si>
  <si>
    <t xml:space="preserve"> - P4 ผนังโครงสร้างฉาบ SKIM COAT  ฉาบผิวบาง</t>
  </si>
  <si>
    <t>ม²</t>
  </si>
  <si>
    <t xml:space="preserve"> - หลังคา METAL SHEET สีเทา หนา 0.50 มม.</t>
  </si>
  <si>
    <t xml:space="preserve"> - หลังคา METAL SHEET หนา 0.50 มม.</t>
  </si>
  <si>
    <t>- ฉนวนกันความร้อน ROCK WOOL หนา 50 มม. (40 kg/m3)</t>
  </si>
  <si>
    <t>-ตะแกรงลวด wire mesh dia  3mm. Spacing 200x200mm.</t>
  </si>
  <si>
    <t xml:space="preserve"> - FLASHING</t>
  </si>
  <si>
    <t xml:space="preserve"> - แผงกันแดดเกล็ดอลูมิเนียม รูปวงรี EM 150  สี NA</t>
  </si>
  <si>
    <t>โครงเหล็กกล่อง 100x50x2.3 มม. พร้อมอุปกรณ์ประกอบตามแบบ</t>
  </si>
  <si>
    <t xml:space="preserve">งานทาสี กันสนิมและสีจริง </t>
  </si>
  <si>
    <t>แผงกันแดดเกล็ดอลูมิเนียม รูปวงรี EM 150  สี NA พร้อมอุปกรณ์ ฝา และ ปุ่มยึด</t>
  </si>
  <si>
    <t xml:space="preserve"> - ผนังกันแดดตามรูปด้าน 1A ตามแบบ </t>
  </si>
  <si>
    <t xml:space="preserve"> - F5 พื้นกระเบื้องแกรนิตโต้ตัดขอบ ขนาด 0.30 × 0.60 ผิวด้าน สี nexus latte matt</t>
  </si>
  <si>
    <t xml:space="preserve"> - F4 พื้นกระเบื้องแกรนิตโต้ 60x60 ซม.ผิวด้าน สี concrete gray matt</t>
  </si>
  <si>
    <t xml:space="preserve"> - F7 พื้นปูกระเบื้องยางชนิดม้วน หนา2 มม. สีเทาอ่อน</t>
  </si>
  <si>
    <t xml:space="preserve"> - ระบบกันซึมห้องน้ำ / ห้องส้วม / ห้องครัว/ สระน้ำ</t>
  </si>
  <si>
    <t xml:space="preserve"> - F8 พื้นปูบล็อคทางเดิน  ขนาด 0.40x0.40 ม.</t>
  </si>
  <si>
    <t xml:space="preserve"> - F6 พื้นกระเบื้องแกรนิตโต้ ขนาด 60x60 ผิวมัน สี supper glossy white</t>
  </si>
  <si>
    <t xml:space="preserve"> - แผงกันแดดเกล็ดอลูมิเนียม โค้ง )ขนาด 100 มม. สี NA</t>
  </si>
  <si>
    <t xml:space="preserve"> - F9 พื้นคอนกรีตขัดมันทำระบบกันซึม</t>
  </si>
  <si>
    <t xml:space="preserve"> - F12 ระบบพื้นยกสำเร็จรูป 60x60 ซม.หนา 3.5 ซม.ปิดผิวด้วย HIGH PRESSURE LAMINATE</t>
  </si>
  <si>
    <t xml:space="preserve"> - ต้นเข็มแดงสูง 1.00 ม.</t>
  </si>
  <si>
    <t xml:space="preserve"> - D22</t>
  </si>
  <si>
    <t xml:space="preserve"> - D22X1</t>
  </si>
  <si>
    <t xml:space="preserve"> - D22X2</t>
  </si>
  <si>
    <t xml:space="preserve"> - D22X3</t>
  </si>
  <si>
    <t xml:space="preserve"> - D23</t>
  </si>
  <si>
    <t xml:space="preserve"> - D24</t>
  </si>
  <si>
    <t xml:space="preserve"> - W23</t>
  </si>
  <si>
    <t xml:space="preserve"> - W24</t>
  </si>
  <si>
    <t xml:space="preserve"> - W22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</si>
  <si>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</si>
  <si>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</si>
  <si>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</si>
  <si>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</si>
  <si>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</si>
  <si>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</si>
  <si>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</si>
  <si>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</si>
  <si>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</si>
  <si>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</si>
  <si>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</si>
  <si>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</si>
  <si>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</si>
  <si>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</si>
  <si>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</si>
  <si>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</si>
  <si>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</si>
  <si>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</si>
  <si>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</si>
  <si>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</si>
  <si>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</si>
  <si>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</si>
  <si>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 ขนาด  กว้าง  2700  ลึก  475  สูง  1925 มม.  </t>
  </si>
  <si>
    <t xml:space="preserve">ขนาด  กว้าง  2700  ลึก  425 สูง  1850 มม.  </t>
  </si>
  <si>
    <t>โต๊ะข้าง         ขนาด  550 x  550 x 550 มม.</t>
  </si>
  <si>
    <t>โต๊ะกลาง        ขนาด 1100 x  600 x 425 มม.</t>
  </si>
  <si>
    <t xml:space="preserve"> ขนาด  กว้าง  7200  ลึก  275  สูง  2950 มม.  </t>
  </si>
  <si>
    <t>แท่นคีย์บอร์ด</t>
  </si>
  <si>
    <t>ตู้ข้างล้อเลื่อน  ขนาด กว้าง 41 X ลึก 50 X สูง  61 ซม.</t>
  </si>
  <si>
    <r>
      <t xml:space="preserve">              รายการประมาณราคาค่าก่อสร้าง</t>
    </r>
    <r>
      <rPr>
        <b/>
        <sz val="16"/>
        <rFont val="TH SarabunPSK"/>
        <family val="2"/>
      </rPr>
      <t xml:space="preserve">   อาคารปฎิบัติการคณะเกษตรศาสตร์และเทคโนโลยี คณะเกษตรศาสตร์และเทคโนโลยี</t>
    </r>
  </si>
  <si>
    <t>-C5 ฝ้าเพดานอลูมิเนียมคอมโพสิท</t>
  </si>
  <si>
    <t xml:space="preserve">  โครงเคร่าเหล็กอาบสังกะสี ขนาด 0.40 × 1.20 ม.</t>
  </si>
  <si>
    <t xml:space="preserve"> - กระดาน WHITE BOARD 1 ( ขนาด 7.00 × 1.30 ม. )</t>
  </si>
  <si>
    <r>
      <t>WIRE MESH dia 4 มม. @ 0.20</t>
    </r>
    <r>
      <rPr>
        <vertAlign val="superscript"/>
        <sz val="16"/>
        <rFont val="TH SarabunPSK"/>
        <family val="2"/>
      </rPr>
      <t>#</t>
    </r>
  </si>
  <si>
    <t>รวมหมวดงานสถาปัตยกรรม</t>
  </si>
  <si>
    <t xml:space="preserve"> พื้น F1  ถนน ค.ส.ล. ทำผิวหน้าหยาบ หนา 0.15 เมตร. เสริม WIRE MESH </t>
  </si>
  <si>
    <t xml:space="preserve"> - C7 โครงสร้างฉาบ skim coat สีปูน ไม่ทาสี</t>
  </si>
  <si>
    <t xml:space="preserve"> - ผนังและประตูห้องสำเร็จรูปชนิด MFF  สีพื้น</t>
  </si>
  <si>
    <t xml:space="preserve"> - ลูกนอน F10  กว้าง 0.30 ม.</t>
  </si>
  <si>
    <t xml:space="preserve"> - ลูกตั้ง F10    กว้าง 0.165 ม.</t>
  </si>
  <si>
    <t xml:space="preserve"> - ชานพัก F10  </t>
  </si>
  <si>
    <t xml:space="preserve"> - ลูกนอน F10    กว้าง 0.30 ม.</t>
  </si>
  <si>
    <t xml:space="preserve"> - ลูกตั้ง F10    กว้าง 0.163 ม.</t>
  </si>
  <si>
    <t xml:space="preserve"> - แผงกันแดด 4  เกล็ดอลูมิเนียม โค้ง )100 มม. สี NA  ( ขนาด 8.00 × 1 ม. )</t>
  </si>
  <si>
    <t xml:space="preserve"> - แผงกันแดด 5 เกล็ดอลูมิเนียม โค้ง )100 มม. สี NA  ( ขนาด 8.00 × 1 ม. )</t>
  </si>
  <si>
    <t xml:space="preserve"> - แผงกันแดด 3  เกล็ดอลูมิเนียม โค้ง )100 มม. สี NA  ( ขนาด 8.00 × 0.96 ม. )</t>
  </si>
  <si>
    <t xml:space="preserve"> - กระดาน 2  ( ขนาด 6.00 × 1.30 ม. )</t>
  </si>
  <si>
    <t xml:space="preserve"> - แผงกันแดดเกล็ดอลูมิเนียม รูปวงรี EM 150 มม.  สี NA</t>
  </si>
  <si>
    <t xml:space="preserve"> -FN6 แผงกันแดด/บังแอร์ 5-เกล็ดอลูมิเนียม โค้ง )  100 สี NA (8x1.3 m)</t>
  </si>
  <si>
    <t xml:space="preserve"> - FN 7แผงกันแดดบังแอร์  6  เกล็ดอลูมิเนียม โค้ง )  100 สี NA  (8x1.3 m)</t>
  </si>
  <si>
    <t>FN-1 แผงกันแดดเกล็ดอลูมิเนียม โค้งครึ่งวงรี )ขนาด 100 มม. สี NA(32X2 ม.)</t>
  </si>
  <si>
    <t xml:space="preserve"> FN-2 แผงกันแดดเกล็ดอลูมิเนียม โค้งครึ่งวงรี )ขนาด 100 มม. สี NA (24X2 ม.)</t>
  </si>
  <si>
    <t xml:space="preserve"> - ป้ายชื่อ คณะ สเตนเลสผิว HAIR</t>
  </si>
  <si>
    <t xml:space="preserve">LF-02 โต๊ะทำงาน ขนาด 1800 x  2000 x 725 มม.      </t>
  </si>
  <si>
    <t>LF-03โ ต๊ะทำงาน  ขนาด 1500 x  800 x 725 มม.</t>
  </si>
  <si>
    <t xml:space="preserve">LF-04 โต๊ะทำงาน ขนาด 2400 x  1490 x 725 มม.      </t>
  </si>
  <si>
    <t xml:space="preserve">LF-05 โต๊ะประชุม ขนาด 1500 x  600 x 733 มม.       </t>
  </si>
  <si>
    <t xml:space="preserve">LF-05-1โต๊ะประชุม ขนาด 1800 x  600 x 733 มม. </t>
  </si>
  <si>
    <t xml:space="preserve">LF-06 ตู้เอกสาร   ขนาด 800 x  400 x 725 มม.  </t>
  </si>
  <si>
    <t xml:space="preserve">LF-07 โต๊ะประชุมกลม    ขนาดเส้นผ่าศูนย์กลาง 700 x 725 มม.  </t>
  </si>
  <si>
    <t>LF-08 โต๊ะทำงาน ตัวแอล  ขนาด กว้าง 180/80 X ลึก 120/60  X สูง 74.5  ซม.</t>
  </si>
  <si>
    <t>LF-09 เก้าอี้ทำงาน พนักพิงเตี้ย  ขนาด กว้าง 56 X ลึก 60 X สูง 81-94  ซม.</t>
  </si>
  <si>
    <t xml:space="preserve">LF-10 โต๊ะคอมพิวเตอร์      ขนาด กว้าง 1000X ลึก 600  X สูง 745  มม. </t>
  </si>
  <si>
    <t>LF-11 เก้าอี้เอนกประสงค์      ขนาด กว้าง 490 X ลึก 530 X สูง 800  มม.</t>
  </si>
  <si>
    <t xml:space="preserve">LF-12  ชั้นวางหนังสือสูง แบบริมผนังพร้อมบันไดรางเลื่อน </t>
  </si>
  <si>
    <t>LF-13 ชั้นวางหนังสือสูง แบบ 2 หน้า 3 ช่วง    (ปิดด้านข้างด้วยอคิลิค)</t>
  </si>
  <si>
    <t>LF-14 ชั้นโชว์หนังสือสูง แบบ 2 หน้า 3 ช่วง    (ปิดด้านข้างด้วยอคิลิค)</t>
  </si>
  <si>
    <t>LF-15 โต๊ะเอนกประสงค์ท๊อปกลม ขนาด เส้นผ่านศูนย์กลาง  900 มม.  x 745 มม.</t>
  </si>
  <si>
    <t>LF-16 โต๊ะเอนกประสงค์ท๊อปสี่เหลีย่ม ขนาด  900 มม.  X902 มม. 745 มม.</t>
  </si>
  <si>
    <t>LF-17 โซฟา 1 ที่นั่ง กว้าง 800 X ลึก 680 X สูง 745 มม.</t>
  </si>
  <si>
    <t>LF-18  โต๊ะเคาน์เตอร์สืบค้น กว้าง  120 X ลึก120 X สูง  74.5  ซม.</t>
  </si>
  <si>
    <t xml:space="preserve">LF-19 ตู้เอกสารสูง  ขนาด กว้าง 800 X ลึก 400 X สูง 1950  มม. </t>
  </si>
  <si>
    <t xml:space="preserve">LF-20 เคาน์เตอร์   ขนาด กว้าง 4700 X ลึก 2800 X สูง 1100  มม. </t>
  </si>
  <si>
    <t>เก้าอี้ทำงานพนักพิงสูง ห้องคณะบดี</t>
  </si>
  <si>
    <t>เก้าอี้ทำงานพนักพิงกลาง   ห้องรองคณะบดี  และที่ปรึกษา</t>
  </si>
  <si>
    <t xml:space="preserve">เก้าอี้ทำงานพนักพิงเตี้ย      ห้องพักอาจารย์ , สำนักงาน , ฝ่ายพัฒนานักศึกษา
</t>
  </si>
  <si>
    <t xml:space="preserve">สำนักงานควบคุมคุณภาพการศึกษา, สำนักงานบัณฑิตศึกษา ,ห้องเจ้าหน้าที่ 
</t>
  </si>
  <si>
    <t xml:space="preserve">แผนกงานวิจัยและบริการวิชาการ
</t>
  </si>
  <si>
    <t>เก้าอี้ไม่มีล้อ       ห้องรองคณะบดี  และที่ปรึกษา</t>
  </si>
  <si>
    <t xml:space="preserve">เก้าอี้ไม่มีล้อ  หอประชุม    </t>
  </si>
  <si>
    <t xml:space="preserve">โซฟา  1 ที่นั่ง      ห้องคณะบดี ขนาด 740 x  720 x 450-850 มม.    </t>
  </si>
  <si>
    <t xml:space="preserve">โซฟา  2 ที่นั่ง  สำนักงาน   ขนาด 1580 x  720 x 450-770 มม. </t>
  </si>
  <si>
    <t xml:space="preserve"> - ผ้าม่านฉากหลังเวทีประชุมใหญ่ 600 ที่นั่ง ขนาด 7.20x7.60 ม.</t>
  </si>
  <si>
    <t>หมวดงานคุรุภัณฑ์เครื่องปรับอากาศ</t>
  </si>
  <si>
    <t>หมวดงานคุรุภัณฑ์ ระบบภาพและเสียง (VISION AND SOUND SYSTEM)</t>
  </si>
  <si>
    <t xml:space="preserve">LF-01 ชุดโต๊ะทำงานมีช่องร้อยสายไฟพร้อมแผงกั้น  1800 x 1800 x 725 มม.     </t>
  </si>
  <si>
    <t xml:space="preserve">                                                                                                                                  </t>
  </si>
  <si>
    <t xml:space="preserve">               แบบ ปร.6   แผ่นที่ 1</t>
  </si>
  <si>
    <t>แบบสรุปราคากลางงานก่อสร้างอาคาร</t>
  </si>
  <si>
    <t>แบบ ปร. 4 และ ปร. 5  ที่แนบ          มีจำนวน                  ชุด</t>
  </si>
  <si>
    <t>หน่วย : บาท</t>
  </si>
  <si>
    <t>ค่าก่อสร้าง</t>
  </si>
  <si>
    <t>ค่างานต้นทุนประกอบด้วย</t>
  </si>
  <si>
    <t>กลุ่มงานที่  1</t>
  </si>
  <si>
    <t>กลุ่มงานที่  2</t>
  </si>
  <si>
    <t>งานครุภัณฑ์จัดซื้อหรือสั่งซื้อ</t>
  </si>
  <si>
    <t>รวมค่าก่อสร้างทั้งโครงการ/งานก่อสร้าง</t>
  </si>
  <si>
    <t xml:space="preserve">                      ราคากลาง</t>
  </si>
  <si>
    <t>เฉลี่ย</t>
  </si>
  <si>
    <t>บาท / ตร.ม.</t>
  </si>
  <si>
    <t>คำนวณราคากลางโดย</t>
  </si>
  <si>
    <t>กรรมการและเลขานุการ</t>
  </si>
  <si>
    <t xml:space="preserve">               แบบ ปร.5   (ก)</t>
  </si>
  <si>
    <t>แบบสรุปค่าก่อสร้าง</t>
  </si>
  <si>
    <r>
      <rPr>
        <b/>
        <sz val="16"/>
        <color indexed="8"/>
        <rFont val="TH SarabunPSK"/>
        <family val="2"/>
      </rPr>
      <t>กลุ่มงาน</t>
    </r>
    <r>
      <rPr>
        <sz val="16"/>
        <color indexed="8"/>
        <rFont val="TH SarabunPSK"/>
        <family val="2"/>
      </rPr>
      <t xml:space="preserve">          :  สรุปค่าก่อสร้าง</t>
    </r>
  </si>
  <si>
    <r>
      <rPr>
        <b/>
        <sz val="16"/>
        <color indexed="8"/>
        <rFont val="TH SarabunPSK"/>
        <family val="2"/>
      </rPr>
      <t>เจ้าของโครงการ</t>
    </r>
    <r>
      <rPr>
        <sz val="16"/>
        <color indexed="8"/>
        <rFont val="TH SarabunPSK"/>
        <family val="2"/>
      </rPr>
      <t xml:space="preserve"> :  มหาวิทยาลัยเทคโนโลยีราชมงคลอีสาน</t>
    </r>
  </si>
  <si>
    <t xml:space="preserve">แบบเลขที่  : </t>
  </si>
  <si>
    <r>
      <rPr>
        <b/>
        <sz val="16"/>
        <color indexed="8"/>
        <rFont val="TH SarabunPSK"/>
        <family val="2"/>
      </rPr>
      <t>แบบเลขที่</t>
    </r>
    <r>
      <rPr>
        <sz val="16"/>
        <color indexed="8"/>
        <rFont val="TH SarabunPSK"/>
        <family val="2"/>
      </rPr>
      <t xml:space="preserve">  : </t>
    </r>
  </si>
  <si>
    <t>แบบ  ปร.4 ที่แนบ  มีจำนวน       หน้า</t>
  </si>
  <si>
    <t>รวมค่างานต้นทุน</t>
  </si>
  <si>
    <t>Factor F</t>
  </si>
  <si>
    <t>ส่วนที่  1</t>
  </si>
  <si>
    <t xml:space="preserve">กลุ่มงานที่ 1. </t>
  </si>
  <si>
    <t>รวมราคางานก่อสร้าง</t>
  </si>
  <si>
    <t>เงินค้ำประกันผลงาน  0%</t>
  </si>
  <si>
    <t>ดอกเบี้ยเงินกู้   7% ต่อปี</t>
  </si>
  <si>
    <t>ภาษีมูลค่าเพิ่ม   7%</t>
  </si>
  <si>
    <t>................................................................</t>
  </si>
  <si>
    <t>ประธานกรรมการ</t>
  </si>
  <si>
    <t>กรรมการ</t>
  </si>
  <si>
    <t>( นายวุฒิชัย    สิทธิวงษ์ )</t>
  </si>
  <si>
    <t>( นายทศพล   นภาสวัสดิ์ )</t>
  </si>
  <si>
    <t>( นายพิทักษ์   ดวงดี )</t>
  </si>
  <si>
    <t>( ผศ.สอนรินทร์  เรืองปรัชญากุล)</t>
  </si>
  <si>
    <t>เงินล่วงหน้าจ่าย   0 %</t>
  </si>
  <si>
    <t xml:space="preserve"> หมวดงานอื่นๆ(ถ้ามี)เพื่อให้ครบถ้วนตามรูปแบบและรายการ</t>
  </si>
  <si>
    <t xml:space="preserve">กลุ่มงานที่ 2. </t>
  </si>
  <si>
    <t xml:space="preserve"> หมวดงานผังบริเวณ</t>
  </si>
  <si>
    <t xml:space="preserve"> หมวดงานสุขาภิบาลผังบริเวณ</t>
  </si>
  <si>
    <r>
      <rPr>
        <b/>
        <sz val="16"/>
        <color indexed="8"/>
        <rFont val="TH SarabunPSK"/>
        <family val="2"/>
      </rPr>
      <t>ชื่อโครงการ</t>
    </r>
    <r>
      <rPr>
        <sz val="16"/>
        <color indexed="8"/>
        <rFont val="TH SarabunPSK"/>
        <family val="2"/>
      </rPr>
      <t xml:space="preserve">      :  อาคารปฏิบัติการคณะเกษตรศาสตร์และเทคโนโลยี    ตำบลนอกเมือง     อำเภอเมือง     จังหวัดสุรินทร์</t>
    </r>
  </si>
  <si>
    <r>
      <rPr>
        <b/>
        <sz val="16"/>
        <color indexed="8"/>
        <rFont val="TH SarabunPSK"/>
        <family val="2"/>
      </rPr>
      <t>สถานที่ก่อสร้าง</t>
    </r>
    <r>
      <rPr>
        <sz val="16"/>
        <color indexed="8"/>
        <rFont val="TH SarabunPSK"/>
        <family val="2"/>
      </rPr>
      <t xml:space="preserve">  :   มหาวิทยาลัยเทคโนโลยีราชมงคลอีสาน   วิทยาเขตสุรินทร์</t>
    </r>
  </si>
  <si>
    <t>สกัดหัวเสาเข็ม           0.22x0.22x21.00ม.</t>
  </si>
  <si>
    <t>สกัดหัวเสาเข็ม            0.35x0.35x21.00ม.</t>
  </si>
  <si>
    <t>ส่วนที่  2</t>
  </si>
  <si>
    <t>งานครุภัณฑ์ลอยตัว</t>
  </si>
  <si>
    <t>งานครุภัณฑ์เครื่องปรับอากาศ</t>
  </si>
  <si>
    <t>งานครุภัณฑ์ระบบภาพและเสียง</t>
  </si>
  <si>
    <t>เก้าอี้สตูลกลมไม้   (กXยXส)   45 x 45 x  60 ซม.</t>
  </si>
  <si>
    <t>เก้าอี้เลคเชอร์</t>
  </si>
  <si>
    <t>ครุภัณฑ์ห้องปฏิบัติการมัลติมีเดีย</t>
  </si>
  <si>
    <t>โต๊ะพับโฟเมก้า (กXยXส) 75 X.180 X 75 ซม.</t>
  </si>
  <si>
    <t>เครื่องนึ่งความดันฆ่าเชื้อ</t>
  </si>
  <si>
    <t>เครื่องวัดสำหรับทางวิศวกรรมไฟฟ้า</t>
  </si>
  <si>
    <t>ชุดปฏิบัติการเครื่องกล</t>
  </si>
  <si>
    <t>กล้องวัดระดับ ขนาดกำลังขยาย 30 เท่า</t>
  </si>
  <si>
    <t>ครุภัณฑ์ปฏิบัติการสรีระวิทยาพืช</t>
  </si>
  <si>
    <t>ชุดวิเคราะห์ชนิดสารโดยหลักการดูดกลืนแสงในช่วงคลื่นอิน</t>
  </si>
  <si>
    <t>ฟราเรด (Fourier Transform Intrared Spectrometer)</t>
  </si>
  <si>
    <t xml:space="preserve">กล้องถ่ายภาพความเร็วสูง </t>
  </si>
  <si>
    <t>ค่าใช้จ่ายพิเศษ</t>
  </si>
  <si>
    <t xml:space="preserve"> -  C3 ฝ้าเพดานยิปซั่มบอร์ด 9 มม. กันชื้น โครงเคร่า</t>
  </si>
  <si>
    <t xml:space="preserve"> C2 -ฝ้าเพดานยิบซัมบอร์ด 9 มม  โครงเคร่า T-BAR ขนาด</t>
  </si>
  <si>
    <t xml:space="preserve"> - C4 ฝ้าเพดานอคูสติกบอร์ดหนา 9 โครงเคร่า T- BAR</t>
  </si>
  <si>
    <t xml:space="preserve"> C2 ฝ้าเพดานยิบซัมบอร์ด 9 มม  โครงเคร่า T-BAR </t>
  </si>
  <si>
    <t xml:space="preserve"> - C4 ฝ้าเพดานอคูสติกบอร์ดหนา 9มม.  โครงเคร่า T- BAR</t>
  </si>
  <si>
    <t xml:space="preserve">โต๊ะปฏิบัติการแบบไม่มีชั้นบนโต๊ะ มีช่องเก็บของ 6 ช่อง </t>
  </si>
  <si>
    <t xml:space="preserve">(กXยXส) 75 X 200 X 85 ซม. </t>
  </si>
  <si>
    <t>โต๊ะคอมพิวเตอร์สำหรับห้องปฏิบัติการคอม</t>
  </si>
  <si>
    <t xml:space="preserve">เก้าอี้แบบล้อเลื่อน 5 ล้อ มีทีเท้าแขน 2ข้าง </t>
  </si>
  <si>
    <t>เก้าอี้แถว ชนิด 4ที่นั่ง ขนาด 213 x 58 x สูง 77.5 ซม.</t>
  </si>
  <si>
    <t>กล้องวัดมุมอิเล็กทรอนิกส์ ชนิดอ่านค่ามุมได้ละเอียด 5 พิลิปดา</t>
  </si>
  <si>
    <t>กล้องประมวลผลรวม</t>
  </si>
  <si>
    <t xml:space="preserve">เครื่องมัลติมีเดียโปรเจคเตอร์ ระดับ XGA </t>
  </si>
  <si>
    <t xml:space="preserve"> ขนาด 3,000 ANSI Lumens </t>
  </si>
  <si>
    <t>เครื่องโทรทัศน์ แอล อี ดี (LED) TV  ระดับจอภาพ 1920X1080</t>
  </si>
  <si>
    <t>พิกเซล ขนาด 55 นิ้ว</t>
  </si>
  <si>
    <t>เครื่องผลิตน้ำปราศจากไอออน</t>
  </si>
  <si>
    <t>เครื่องเขย่าชนิดควบคุมอุณหภูมิ</t>
  </si>
  <si>
    <t>ชุดเครื่องวิเคราะห์เยื่อใย</t>
  </si>
  <si>
    <t>ชุดปฏิบัติการอิเล็กทรอนิกส์กำลัง</t>
  </si>
  <si>
    <t>ชุดปฏิบัติบำรุงรักษารถยนต์</t>
  </si>
  <si>
    <t>เครื่องกลึงขนาดเล็ก</t>
  </si>
  <si>
    <t>ชุดอ่านปฏิกิริยาบนไมโครเพลท</t>
  </si>
  <si>
    <t>ชุดครุภัณฑ์ทางปฏิบัติการไฟฟ้าและอิเล็กทรอนิกส์</t>
  </si>
  <si>
    <t>ชุดถ่ายภาพแผ่นเจลและโปรแกรมวิเคราะห์ผล</t>
  </si>
  <si>
    <t>กล้องจุลทรรศ์ชนิด 2 ตา</t>
  </si>
  <si>
    <t>กล้องจุลทรรศ์ชนิด 3 ตา ระบบถ่ายภาพดิจิตอล</t>
  </si>
  <si>
    <t>ชุดทดลองกลศาสตร์ของวัสดุ</t>
  </si>
  <si>
    <t>ชุดทดสอบปฏิบัติการวิศวกรรมยานยนต์</t>
  </si>
  <si>
    <r>
      <rPr>
        <b/>
        <sz val="16"/>
        <color indexed="8"/>
        <rFont val="TH SarabunPSK"/>
        <family val="2"/>
      </rPr>
      <t>สถานที่ก่อสร้าง</t>
    </r>
    <r>
      <rPr>
        <sz val="16"/>
        <color indexed="8"/>
        <rFont val="TH SarabunPSK"/>
        <family val="2"/>
      </rPr>
      <t xml:space="preserve">  :  มหาวิทยาลัยเทคโนโลยีราชมงคลอีสาน วิทยาเขตสุรินทร์</t>
    </r>
  </si>
  <si>
    <r>
      <t xml:space="preserve">              รายการประมาณราคาค่าก่อสร้าง</t>
    </r>
    <r>
      <rPr>
        <b/>
        <sz val="16"/>
        <rFont val="TH SarabunPSK"/>
        <family val="2"/>
      </rPr>
      <t xml:space="preserve">    อาคารปฎิบัติการคณะเกษตรศาสตร์และเทคโนโลยี คณะเกษตรศาสตร์และเทคโนโลยี</t>
    </r>
  </si>
  <si>
    <t xml:space="preserve"> - ราวจับบันไดสเตนเลส Ø 2" ยึดข้างผนัง</t>
  </si>
  <si>
    <t xml:space="preserve"> - ราวจับบันไดสเตนเลส Ø 2" ยึดติดผนัง</t>
  </si>
  <si>
    <t xml:space="preserve"> - พื้น F3 เซาะร่อง @ 0.20 ม.</t>
  </si>
  <si>
    <t xml:space="preserve"> - ราวจับสเตนเลส Ø 2" ยึดข้างผนัง</t>
  </si>
  <si>
    <t xml:space="preserve"> - ราวจับสเตนเลส Ø 2" ยึดติดผนัง</t>
  </si>
  <si>
    <t>ฟ²</t>
  </si>
  <si>
    <r>
      <t xml:space="preserve">              รายการประมาณราคาค่าก่อสร้าง</t>
    </r>
    <r>
      <rPr>
        <b/>
        <sz val="18"/>
        <rFont val="TH SarabunPSK"/>
        <family val="2"/>
      </rPr>
      <t xml:space="preserve">   อาคารปฎิบัติการคณะเกษตรศาสตร์และเทคโนโลยี คณะเกษตรศาสตร์และเทคโนโลยี</t>
    </r>
  </si>
  <si>
    <r>
      <t>ม</t>
    </r>
    <r>
      <rPr>
        <b/>
        <vertAlign val="superscript"/>
        <sz val="16"/>
        <rFont val="TH SarabunPSK"/>
        <family val="2"/>
      </rPr>
      <t>3</t>
    </r>
  </si>
  <si>
    <r>
      <t>ม</t>
    </r>
    <r>
      <rPr>
        <vertAlign val="superscript"/>
        <sz val="16"/>
        <rFont val="TH SarabunPSK"/>
        <family val="2"/>
      </rPr>
      <t>3</t>
    </r>
  </si>
  <si>
    <t xml:space="preserve"> - ต้นแคแสด Ø 8 "</t>
  </si>
  <si>
    <t xml:space="preserve"> - ต้นแคนา Ø 8 "</t>
  </si>
  <si>
    <t xml:space="preserve"> - ต้นปีป Ø 8 "</t>
  </si>
  <si>
    <t xml:space="preserve"> - ต้นตีนเป็ด Ø 8 "</t>
  </si>
  <si>
    <t xml:space="preserve"> - ต้นราชพฤกษ์ Ø 6 "</t>
  </si>
  <si>
    <t xml:space="preserve"> - ต้นตาล Ø 12  "</t>
  </si>
  <si>
    <t xml:space="preserve"> - ต้นอินทนิล Ø 6  "</t>
  </si>
  <si>
    <t xml:space="preserve"> - ต้นเหลืองปรีดีนาธร Ø 6  "</t>
  </si>
  <si>
    <t xml:space="preserve"> - ต้นทองกวาว Ø 6  "</t>
  </si>
  <si>
    <t xml:space="preserve"> - เสาเข็ม I 0.15 × 0.15 × 6.00 ม. </t>
  </si>
  <si>
    <r>
      <rPr>
        <b/>
        <sz val="16"/>
        <rFont val="TH SarabunPSK"/>
        <family val="2"/>
      </rPr>
      <t>กลุ่มงาน</t>
    </r>
    <r>
      <rPr>
        <sz val="16"/>
        <rFont val="TH SarabunPSK"/>
        <family val="2"/>
      </rPr>
      <t xml:space="preserve">          :  สรุปค่าครุภัณฑ์</t>
    </r>
  </si>
  <si>
    <r>
      <rPr>
        <b/>
        <sz val="16"/>
        <rFont val="TH SarabunPSK"/>
        <family val="2"/>
      </rPr>
      <t>ชื่อโครงการ</t>
    </r>
    <r>
      <rPr>
        <sz val="16"/>
        <rFont val="TH SarabunPSK"/>
        <family val="2"/>
      </rPr>
      <t xml:space="preserve">      :  อาคารปฏิบัติการคณะเกษตรศาสตร์และเทคโนโลยี    ตำบลนอกเมือง     อำเภอเมือง     จังหวัดสุรินทร์</t>
    </r>
  </si>
  <si>
    <r>
      <rPr>
        <b/>
        <sz val="16"/>
        <rFont val="TH SarabunPSK"/>
        <family val="2"/>
      </rPr>
      <t>เจ้าของโครงการ</t>
    </r>
    <r>
      <rPr>
        <sz val="16"/>
        <rFont val="TH SarabunPSK"/>
        <family val="2"/>
      </rPr>
      <t xml:space="preserve"> :  มหาวิทยาลัยเทคโนโลยีราชมงคลอีสาน</t>
    </r>
  </si>
  <si>
    <r>
      <rPr>
        <b/>
        <sz val="16"/>
        <rFont val="TH SarabunPSK"/>
        <family val="2"/>
      </rPr>
      <t>แบบเลขที่</t>
    </r>
    <r>
      <rPr>
        <sz val="16"/>
        <rFont val="TH SarabunPSK"/>
        <family val="2"/>
      </rPr>
      <t xml:space="preserve">  : </t>
    </r>
  </si>
  <si>
    <r>
      <rPr>
        <b/>
        <sz val="16"/>
        <rFont val="TH SarabunPSK"/>
        <family val="2"/>
      </rPr>
      <t>สถานที่ก่อสร้าง</t>
    </r>
    <r>
      <rPr>
        <sz val="16"/>
        <rFont val="TH SarabunPSK"/>
        <family val="2"/>
      </rPr>
      <t xml:space="preserve">  :  มหาวิทยาลัยเทคโนโลยีราชมงคลอีสาน วิทยาเขตสุรินทร์</t>
    </r>
  </si>
  <si>
    <t xml:space="preserve"> - แผงกันแดดเกล็ดอลูมิเนียม โค้งครึ่งวงรี ขนาด 100 มม. สี NA</t>
  </si>
  <si>
    <t>เงื่อนไขการใช้ตาราง factor F = 1.07</t>
  </si>
  <si>
    <t>กระดานไวท์บอร์ด</t>
  </si>
  <si>
    <t>งานครุภัณฑ์ ห้องปฏิบัติการ</t>
  </si>
  <si>
    <t>รวมครุภัณฑ์ห้องปฏิบัติการ</t>
  </si>
  <si>
    <t>ประเภทงานครุภัณฑ์ ห้องปฏิบัติการ</t>
  </si>
  <si>
    <t>เครื่องกลึง ซีเอ็นซี( CNC Lath Machine ) พร้อมอุปกรณ์</t>
  </si>
  <si>
    <t>ชุดทดลองโรงจักรต้นกำลังหันไอน้ำขนาดเล็ก (Boiler)</t>
  </si>
  <si>
    <t>ประมาณราคา เมื่อวันที่ 9  พฤศจิกายน พ.ศ. 2558</t>
  </si>
  <si>
    <t>คำนวณราคากลางเมื่อวันที่   9 พฤศจิกายน  พ.ศ. 2558</t>
  </si>
  <si>
    <t>ประมาณการเมื่อวันที่       9   เดือน       พฤศจิกายน         พ.ศ.         2558</t>
  </si>
  <si>
    <t>ประมาณการเมื่อวันที่       19  เดือน       พฤศจิกายน         พ.ศ.         2558</t>
  </si>
  <si>
    <t>ประมาณการเมื่อวันที่      9  เดือน       พฤศจิกายน         พ.ศ.         2558</t>
  </si>
  <si>
    <t>คำนวณราคากลางเมื่อวันที่    9 พฤศจิกายน  พ.ศ. 2558</t>
  </si>
  <si>
    <t>ประมาณการเมื่อวันที่       9  เดือน       พฤศจิกายน         พ.ศ.         2558</t>
  </si>
  <si>
    <t>พื้นที่ใช้สอยอาคารจำนวน 15,240 ตร.ม.</t>
  </si>
  <si>
    <r>
      <rPr>
        <b/>
        <sz val="16"/>
        <color indexed="8"/>
        <rFont val="TH SarabunPSK"/>
        <family val="2"/>
      </rPr>
      <t>ชื่อโครงการ</t>
    </r>
    <r>
      <rPr>
        <sz val="16"/>
        <color indexed="8"/>
        <rFont val="TH SarabunPSK"/>
        <family val="2"/>
      </rPr>
      <t xml:space="preserve">      :  อาคารปฏิบัติการคณะเกษตรศาสตร์และเทคโนโลยี ตำบลนอกเมือง อำเภอเมือง  จังหวัดสุรินทร์</t>
    </r>
  </si>
  <si>
    <t xml:space="preserve">               แบบ ปร.5   (ข)</t>
  </si>
  <si>
    <t>งานลิฟต์โดยสาร</t>
  </si>
  <si>
    <t>FCU/CDU - 101   32,000 BTU/hr</t>
  </si>
  <si>
    <t>FCU/CDU - 102-106    38,000 BTU/hr</t>
  </si>
  <si>
    <t>FCU/CDU - 107   20,000 BTU/hr</t>
  </si>
  <si>
    <t>FCU/CDU - 108   18,000 BTU/hr</t>
  </si>
  <si>
    <t>FCU/CDU - 109-114   38,000 BTU/hr</t>
  </si>
  <si>
    <t>FCU/CDU - 115-116   32,000 BTU/hr</t>
  </si>
  <si>
    <t>FCU/CDU - 117-118   32,000 BTU/hr</t>
  </si>
  <si>
    <t>FCU/CDU - 119-120   32,000 BTU/hr</t>
  </si>
  <si>
    <t>FCU/CDU - 121-122   32,000 BTU/hr</t>
  </si>
  <si>
    <t>FCU/CDU - 123-124   38,000 BTU/hr</t>
  </si>
  <si>
    <t>FCU/CDU - 201-202   32,000 BTU/hr</t>
  </si>
  <si>
    <t>FCU/CDU - 203-206   38,000 BTU/hr</t>
  </si>
  <si>
    <t>FCU/CDU - 207-210   38,000 BTU/hr</t>
  </si>
  <si>
    <t>FCU/CDU - 211-213   38,000 BTU/hr</t>
  </si>
  <si>
    <t>FCU/CDU - 214-216   38,000 BTU/hr</t>
  </si>
  <si>
    <t>FCU/CDU - 217-219   38,000 BTU/hr</t>
  </si>
  <si>
    <t>FCU/CDU - 220   15,000 BTU/hr</t>
  </si>
  <si>
    <t>FCU/CDU - 221   15,000 BTU/hr</t>
  </si>
  <si>
    <t>FCU/CDU - 222   15,000 BTU/hr</t>
  </si>
  <si>
    <t>FCU/CDU - 223   15,000 BTU/hr</t>
  </si>
  <si>
    <t>FCU/CDU - 224   20,000 BTU/hr</t>
  </si>
  <si>
    <t>FCU/CDU - 225   20,000 BTU/hr</t>
  </si>
  <si>
    <t>FCU/CDU - 226-227   48,000 BTU/hr</t>
  </si>
  <si>
    <t>FCU/CDU - 228   12,000 BTU/hr</t>
  </si>
  <si>
    <t>FCU/CDU - 229   12,000 BTU/hr</t>
  </si>
  <si>
    <t>FCU/CDU - 230   12,000 BTU/hr</t>
  </si>
  <si>
    <t>FCU/CDU - 231   12,000 BTU/hr</t>
  </si>
  <si>
    <t>FCU/CDU - 232   12,000 BTU/hr</t>
  </si>
  <si>
    <t>FCU/CDU - 233   40,000 BTU/hr</t>
  </si>
  <si>
    <t>FCU/CDU - 301-302   32,000 BTU/hr</t>
  </si>
  <si>
    <t>FCU/CDU - 303-305   50,000 BTU/hr</t>
  </si>
  <si>
    <t>FCU/CDU - 306-308   50,000 BTU/hr</t>
  </si>
  <si>
    <t>FCU/CDU - 309-311   38,000 BTU/hr</t>
  </si>
  <si>
    <t xml:space="preserve">FCU/CDU - 312-314   50,000 BTU/hr </t>
  </si>
  <si>
    <t>FCU/CDU - 315-317   50,000 BTU/hr</t>
  </si>
  <si>
    <t>FCU/CDU - 318-321   38,000 BTU/hr</t>
  </si>
  <si>
    <t>FCU/CDU - 322-325   32,000 BTU/hr</t>
  </si>
  <si>
    <t>FCU/CDU - 326   20,000 BTU/hr</t>
  </si>
  <si>
    <t>FCU/CDU - 327   20,000 BTU/hr</t>
  </si>
  <si>
    <t>FCU/CDU - 328   20,000 BTU/hr</t>
  </si>
  <si>
    <t>AHU/CDU - 329-330   32,000 BTU/hr</t>
  </si>
  <si>
    <t>FCU/CDU - 401-402   30,000 BTU/hr</t>
  </si>
  <si>
    <t>FCU/CDU - 403-406   38,000 BTU/hr</t>
  </si>
  <si>
    <t>FCU/CDU - 407-409   38,000 BTU/hr</t>
  </si>
  <si>
    <t>FCU/CDU - 410-411   38,000 BTU/hr</t>
  </si>
  <si>
    <t>FCU/CDU - 412-413   38,000 BTU/hr</t>
  </si>
  <si>
    <t>FCU/CDU - 414-415   38,000 BTU/hr</t>
  </si>
  <si>
    <t>FCU/CDU - 416-417   38,000 BTU/hr</t>
  </si>
  <si>
    <t>FCU/CDU - 418-421   38,000 BTU/hr</t>
  </si>
  <si>
    <t>FCU/CDU - 501-502   30,000 BTU/hr</t>
  </si>
  <si>
    <t>FCU/CDU - 503-504   38,000 BTU/hr</t>
  </si>
  <si>
    <t>FCU/CDU - 505-506   38,000 BTU/hr</t>
  </si>
  <si>
    <t>FCU/CDU - 507-508   38,000 BTU/hr</t>
  </si>
  <si>
    <t>FCU/CDU - 509-510   38,000 BTU/hr</t>
  </si>
  <si>
    <t>FCU/CDU - 511-512   38,000 BTU/hr</t>
  </si>
  <si>
    <t xml:space="preserve">FCU/CDU - 513-515   38,000 BTU/hr </t>
  </si>
  <si>
    <t>FCU/CDU - 516-518   38,000 BTU/hr</t>
  </si>
  <si>
    <t>FCU/CDU - 519-521   38,000 BTU/hr</t>
  </si>
  <si>
    <t>FCU/CDU - 522-524   30,000 BTU/hr</t>
  </si>
  <si>
    <t>FCU/CDU - 525-526   12,000 BTU/hr</t>
  </si>
  <si>
    <t>FCU/CDU - 601-602   30,000 BTU/hr</t>
  </si>
  <si>
    <t>FCU/CDU - 603-605   50,000 BTU/hr</t>
  </si>
  <si>
    <t>FCU/CDU - 606-608   50,000 BTU/hr</t>
  </si>
  <si>
    <t>FCU/CDU - 609   30,000 BTU/hr</t>
  </si>
  <si>
    <t>FCU/CDU - 610   30,000 BTU/hr</t>
  </si>
  <si>
    <t>FCU/CDU - 611-614   30,000 BTU/hr</t>
  </si>
  <si>
    <t>FCU/CDU - 615-618   30,000 BTU/hr</t>
  </si>
  <si>
    <t>FCU/CDU - 619-620  38,000 BTU/hr</t>
  </si>
  <si>
    <t>FCU/CDU - 621-622  38,000 BTU/hr</t>
  </si>
  <si>
    <t>FCU/CDU - 701-702   30,000 BTU/hr</t>
  </si>
  <si>
    <t>FCU/CDU - 703-705   38,000 BTU/hr</t>
  </si>
  <si>
    <t>FCU/CDU - 706-709   38,000 BTU/hr</t>
  </si>
  <si>
    <t>FCU/CDU - 710   38,000 BTU/hr</t>
  </si>
  <si>
    <t>FCU/CDU - 711-713   38,000 BTU/hr</t>
  </si>
  <si>
    <t>FCU/CDU - 714-716   38,000 BTU/hr</t>
  </si>
  <si>
    <t>FCU/CDU - 717-722   38,000 BTU/hr</t>
  </si>
  <si>
    <t>FCU/CDU - 723-724   38,000 BTU/hr</t>
  </si>
  <si>
    <t>ส่วนสำนักงาน</t>
  </si>
  <si>
    <t>ส่วนห้องประชุม</t>
  </si>
  <si>
    <t xml:space="preserve">ส่วนการศึกษา </t>
  </si>
  <si>
    <t>รวม 2.1 ส่วนสำนักงาน</t>
  </si>
  <si>
    <t xml:space="preserve"> รวม 2.2 ส่วนห้องประชุม</t>
  </si>
  <si>
    <t xml:space="preserve"> รวม 2.3  ส่วนการศึกษา</t>
  </si>
  <si>
    <t>แบบ  ปร.4  แผ่นที่  2/104</t>
  </si>
  <si>
    <t>แบบ  ปร.4  แผ่นที่  3 / 104</t>
  </si>
  <si>
    <t>แบบ  ปร.4  แผ่นที่  4 / 104</t>
  </si>
  <si>
    <t>แบบ  ปร.4  แผ่นที่  5 / 104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</si>
</sst>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0.0"/>
    <numFmt numFmtId="189" formatCode="_-* #,##0.0_-;\-* #,##0.0_-;_-* &quot;-&quot;??_-;_-@_-"/>
    <numFmt numFmtId="190" formatCode="_-* #,##0_-;\-* #,##0_-;_-* &quot;-&quot;??_-;_-@_-"/>
    <numFmt numFmtId="191" formatCode="_-* #,##0.0_-;\-* #,##0.0_-;_-* &quot;-&quot;_-;_-@_-"/>
    <numFmt numFmtId="192" formatCode="_-* #,##0.00_-;\-* #,##0.00_-;_-* &quot;-&quot;_-;_-@_-"/>
    <numFmt numFmtId="193" formatCode="_(* #,##0_);_(* \(#,##0\);_(* &quot;-&quot;??_);_(@_)"/>
    <numFmt numFmtId="194" formatCode="0.0000"/>
    <numFmt numFmtId="195" formatCode="_(* #,##0.0000_);_(* \(#,##0.0000\);_(* &quot;-&quot;??_);_(@_)"/>
    <numFmt numFmtId="196" formatCode="_-* #,##0.00000_-;\-* #,##0.00000_-;_-* &quot;-&quot;??_-;_-@_-"/>
    <numFmt numFmtId="197" formatCode="_(* #,##0.000000_);_(* \(#,##0.000000\);_(* &quot;-&quot;??_);_(@_)"/>
    <numFmt numFmtId="198" formatCode="_-* #,##0.0000_-;\-* #,##0.0000_-;_-* &quot;-&quot;??_-;_-@_-"/>
    <numFmt numFmtId="199" formatCode="General_)"/>
    <numFmt numFmtId="200" formatCode="#,##0.000000&quot; &quot;"/>
    <numFmt numFmtId="201" formatCode="dd\-mm\-yy"/>
    <numFmt numFmtId="202" formatCode="#,###&quot;   &quot;"/>
    <numFmt numFmtId="203" formatCode="&quot;฿&quot;\t#,##0_);\(&quot;฿&quot;\t#,##0\)"/>
    <numFmt numFmtId="204" formatCode="\t0.00E+00"/>
    <numFmt numFmtId="205" formatCode="#,##0.0_);\(#,##0.0\)"/>
    <numFmt numFmtId="206" formatCode="_(&quot;$&quot;* #,##0.000_);_(&quot;$&quot;* \(#,##0.000\);_(&quot;$&quot;* &quot;-&quot;??_);_(@_)"/>
    <numFmt numFmtId="207" formatCode="0.0&quot;  &quot;"/>
    <numFmt numFmtId="208" formatCode="_(* #,##0_);_(* \(#,##0\);_(* &quot;-&quot;_);_(@_)"/>
    <numFmt numFmtId="209" formatCode="_-* #,##0.0_-;\-* #,##0.0_-;_-* &quot;-&quot;?_-;_-@_-"/>
    <numFmt numFmtId="210" formatCode="0\+000"/>
    <numFmt numFmtId="211" formatCode="\(#\)"/>
    <numFmt numFmtId="212" formatCode="_(&quot;฿&quot;* #,##0_);_(&quot;฿&quot;* \(#,##0\);_(&quot;฿&quot;* &quot;-&quot;_);_(@_)"/>
    <numFmt numFmtId="213" formatCode="\(##\)"/>
    <numFmt numFmtId="214" formatCode="_(\ #,###.0_);_(* \(#,###.0\);_(\ &quot;-&quot;_);_(@_)"/>
    <numFmt numFmtId="215" formatCode="\$#,##0\ ;\(\$#,##0\)"/>
    <numFmt numFmtId="216" formatCode="0.00\ "/>
    <numFmt numFmtId="217" formatCode="#0.00"/>
    <numFmt numFmtId="218" formatCode="m/d/yy\ hh:mm"/>
    <numFmt numFmtId="219" formatCode="_(&quot;$&quot;* #,##0.0000_);_(&quot;$&quot;* \(#,##0.0000\);_(&quot;$&quot;* &quot;-&quot;??_);_(@_)"/>
    <numFmt numFmtId="220" formatCode="0\+000.0"/>
    <numFmt numFmtId="221" formatCode="_-* #,##0.000_-;\-* #,##0.000_-;_-* &quot;-&quot;??_-;_-@_-"/>
  </numFmts>
  <fonts count="117">
    <font>
      <sz val="9"/>
      <name val="Arial"/>
      <family val="0"/>
    </font>
    <font>
      <sz val="16"/>
      <color indexed="8"/>
      <name val="AngsanaUPC"/>
      <family val="2"/>
    </font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sz val="14"/>
      <name val="AngsanaUPC"/>
      <family val="1"/>
    </font>
    <font>
      <sz val="14"/>
      <name val="TH SarabunPSK"/>
      <family val="2"/>
    </font>
    <font>
      <sz val="16"/>
      <name val="Cordia New"/>
      <family val="2"/>
    </font>
    <font>
      <sz val="14"/>
      <name val="BrowalliaUPC"/>
      <family val="2"/>
    </font>
    <font>
      <u val="single"/>
      <sz val="10"/>
      <color indexed="12"/>
      <name val="Arial"/>
      <family val="2"/>
    </font>
    <font>
      <sz val="14"/>
      <name val="SV Rojchana"/>
      <family val="0"/>
    </font>
    <font>
      <sz val="10"/>
      <name val="Helv"/>
      <family val="2"/>
    </font>
    <font>
      <sz val="16"/>
      <name val="DilleniaUPC"/>
      <family val="1"/>
    </font>
    <font>
      <sz val="11"/>
      <name val="?? ?????"/>
      <family val="3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1"/>
      <color indexed="63"/>
      <name val="Tahoma"/>
      <family val="2"/>
    </font>
    <font>
      <sz val="11"/>
      <color indexed="9"/>
      <name val="Tahoma"/>
      <family val="2"/>
    </font>
    <font>
      <b/>
      <i/>
      <sz val="24"/>
      <color indexed="49"/>
      <name val="Arial Narrow"/>
      <family val="2"/>
    </font>
    <font>
      <sz val="11"/>
      <color indexed="20"/>
      <name val="Tahoma"/>
      <family val="2"/>
    </font>
    <font>
      <sz val="12"/>
      <name val="????"/>
      <family val="0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6"/>
      <color indexed="8"/>
      <name val="Browallia New"/>
      <family val="2"/>
    </font>
    <font>
      <sz val="14"/>
      <name val="Browallia New"/>
      <family val="2"/>
    </font>
    <font>
      <sz val="11"/>
      <color indexed="8"/>
      <name val="Calibri"/>
      <family val="2"/>
    </font>
    <font>
      <sz val="15"/>
      <color indexed="8"/>
      <name val="Angsana New"/>
      <family val="2"/>
    </font>
    <font>
      <sz val="15"/>
      <name val="AngsanaUPC"/>
      <family val="1"/>
    </font>
    <font>
      <sz val="14"/>
      <color indexed="24"/>
      <name val="TharntipUPC"/>
      <family val="0"/>
    </font>
    <font>
      <sz val="10"/>
      <color indexed="8"/>
      <name val="Arial"/>
      <family val="2"/>
    </font>
    <font>
      <b/>
      <sz val="14"/>
      <name val="AngsanaUPC"/>
      <family val="1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i/>
      <sz val="16"/>
      <name val="Arial"/>
      <family val="2"/>
    </font>
    <font>
      <sz val="11"/>
      <color indexed="8"/>
      <name val="Tahoma"/>
      <family val="2"/>
    </font>
    <font>
      <sz val="11"/>
      <name val="Arial"/>
      <family val="2"/>
    </font>
    <font>
      <b/>
      <sz val="11"/>
      <color indexed="63"/>
      <name val="Tahoma"/>
      <family val="2"/>
    </font>
    <font>
      <b/>
      <i/>
      <sz val="18"/>
      <color indexed="28"/>
      <name val="AngsanaUPC"/>
      <family val="1"/>
    </font>
    <font>
      <sz val="9"/>
      <color indexed="8"/>
      <name val="Arial"/>
      <family val="2"/>
    </font>
    <font>
      <sz val="14"/>
      <color indexed="8"/>
      <name val="CordiaUPC"/>
      <family val="2"/>
    </font>
    <font>
      <b/>
      <sz val="18"/>
      <color indexed="62"/>
      <name val="Tahoma"/>
      <family val="2"/>
    </font>
    <font>
      <sz val="11"/>
      <color indexed="10"/>
      <name val="Tahoma"/>
      <family val="2"/>
    </font>
    <font>
      <sz val="14"/>
      <name val="Angsana New"/>
      <family val="1"/>
    </font>
    <font>
      <sz val="12"/>
      <name val="EucrosiaUPC"/>
      <family val="1"/>
    </font>
    <font>
      <u val="single"/>
      <sz val="7.2"/>
      <color indexed="12"/>
      <name val="Helv"/>
      <family val="2"/>
    </font>
    <font>
      <u val="single"/>
      <sz val="7.2"/>
      <color indexed="36"/>
      <name val="Helv"/>
      <family val="2"/>
    </font>
    <font>
      <sz val="12"/>
      <name val="นูลมรผ"/>
      <family val="0"/>
    </font>
    <font>
      <sz val="14"/>
      <name val="ＭＳ 明朝"/>
      <family val="1"/>
    </font>
    <font>
      <sz val="10"/>
      <name val="ＭＳ Ｐゴシック"/>
      <family val="3"/>
    </font>
    <font>
      <sz val="18"/>
      <name val="TH SarabunPSK"/>
      <family val="2"/>
    </font>
    <font>
      <b/>
      <sz val="18"/>
      <name val="TH SarabunPSK"/>
      <family val="2"/>
    </font>
    <font>
      <b/>
      <vertAlign val="superscript"/>
      <sz val="16"/>
      <name val="TH SarabunPSK"/>
      <family val="2"/>
    </font>
    <font>
      <sz val="16"/>
      <color indexed="9"/>
      <name val="AngsanaUPC"/>
      <family val="2"/>
    </font>
    <font>
      <u val="single"/>
      <sz val="9"/>
      <color indexed="20"/>
      <name val="Arial"/>
      <family val="2"/>
    </font>
    <font>
      <u val="single"/>
      <sz val="11"/>
      <color indexed="12"/>
      <name val="Tahoma"/>
      <family val="2"/>
    </font>
    <font>
      <u val="single"/>
      <sz val="11.9"/>
      <color indexed="12"/>
      <name val="Cordia New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4"/>
      <color indexed="8"/>
      <name val="TH SarabunPSK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sz val="16"/>
      <color theme="1"/>
      <name val="Browallia New"/>
      <family val="2"/>
    </font>
    <font>
      <u val="single"/>
      <sz val="9"/>
      <color theme="11"/>
      <name val="Arial"/>
      <family val="2"/>
    </font>
    <font>
      <u val="single"/>
      <sz val="11"/>
      <color theme="10"/>
      <name val="Tahoma"/>
      <family val="2"/>
    </font>
    <font>
      <u val="single"/>
      <sz val="11.9"/>
      <color theme="10"/>
      <name val="Cordia New"/>
      <family val="2"/>
    </font>
    <font>
      <sz val="11"/>
      <color theme="1"/>
      <name val="Calibri"/>
      <family val="2"/>
    </font>
    <font>
      <sz val="11"/>
      <color theme="1"/>
      <name val="Tahoma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1"/>
      <color rgb="FF000000"/>
      <name val="Calibri"/>
      <family val="2"/>
    </font>
    <font>
      <sz val="14"/>
      <color theme="1"/>
      <name val="TH SarabunPSK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/>
      <right style="thin"/>
      <top style="double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 style="dotted"/>
      <bottom style="dotted"/>
    </border>
    <border>
      <left/>
      <right/>
      <top/>
      <bottom style="hair"/>
    </border>
    <border>
      <left style="thin"/>
      <right style="thin"/>
      <top style="medium"/>
      <bottom style="thin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/>
      <right/>
      <top style="hair"/>
      <bottom style="hair"/>
    </border>
    <border>
      <left/>
      <right style="thin"/>
      <top/>
      <bottom style="double"/>
    </border>
    <border>
      <left style="thin"/>
      <right/>
      <top style="double"/>
      <bottom style="hair"/>
    </border>
    <border>
      <left style="thin"/>
      <right/>
      <top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 style="thin"/>
      <bottom style="hair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double"/>
      <top style="double"/>
      <bottom style="hair"/>
    </border>
    <border>
      <left style="thin"/>
      <right style="double"/>
      <top/>
      <bottom style="hair"/>
    </border>
    <border>
      <left style="thin"/>
      <right style="double"/>
      <top style="hair"/>
      <bottom style="hair"/>
    </border>
    <border>
      <left style="thin"/>
      <right style="double"/>
      <top/>
      <bottom/>
    </border>
    <border>
      <left style="thin"/>
      <right style="double"/>
      <top style="hair"/>
      <bottom style="double"/>
    </border>
    <border>
      <left style="thin"/>
      <right style="double"/>
      <top style="double"/>
      <bottom style="thin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6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4" fontId="16" fillId="0" borderId="0" applyFont="0" applyFill="0" applyBorder="0" applyAlignment="0" applyProtection="0"/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2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9" fontId="2" fillId="2" borderId="0">
      <alignment/>
      <protection/>
    </xf>
    <xf numFmtId="0" fontId="21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4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9" fontId="10" fillId="0" borderId="0">
      <alignment/>
      <protection/>
    </xf>
    <xf numFmtId="0" fontId="24" fillId="13" borderId="1">
      <alignment horizontal="centerContinuous" vertical="top"/>
      <protection/>
    </xf>
    <xf numFmtId="0" fontId="23" fillId="23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3" borderId="0" applyNumberFormat="0" applyBorder="0" applyAlignment="0" applyProtection="0"/>
    <xf numFmtId="0" fontId="23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0" borderId="0" applyFill="0" applyBorder="0" applyAlignment="0">
      <protection/>
    </xf>
    <xf numFmtId="205" fontId="16" fillId="0" borderId="0" applyFill="0" applyBorder="0" applyAlignment="0">
      <protection/>
    </xf>
    <xf numFmtId="0" fontId="21" fillId="0" borderId="0" applyFill="0" applyBorder="0" applyAlignment="0"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206" fontId="10" fillId="0" borderId="0" applyFill="0" applyBorder="0" applyAlignment="0">
      <protection/>
    </xf>
    <xf numFmtId="207" fontId="17" fillId="0" borderId="0" applyFill="0" applyBorder="0" applyAlignment="0">
      <protection/>
    </xf>
    <xf numFmtId="205" fontId="16" fillId="0" borderId="0" applyFill="0" applyBorder="0" applyAlignment="0">
      <protection/>
    </xf>
    <xf numFmtId="0" fontId="27" fillId="3" borderId="2" applyNumberFormat="0" applyAlignment="0" applyProtection="0"/>
    <xf numFmtId="0" fontId="28" fillId="35" borderId="3" applyNumberFormat="0" applyAlignment="0" applyProtection="0"/>
    <xf numFmtId="43" fontId="2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9" fontId="10" fillId="0" borderId="0">
      <alignment/>
      <protection/>
    </xf>
    <xf numFmtId="199" fontId="10" fillId="0" borderId="0">
      <alignment/>
      <protection/>
    </xf>
    <xf numFmtId="199" fontId="10" fillId="0" borderId="0">
      <alignment/>
      <protection/>
    </xf>
    <xf numFmtId="199" fontId="10" fillId="0" borderId="0">
      <alignment/>
      <protection/>
    </xf>
    <xf numFmtId="199" fontId="10" fillId="0" borderId="0">
      <alignment/>
      <protection/>
    </xf>
    <xf numFmtId="199" fontId="10" fillId="0" borderId="0">
      <alignment/>
      <protection/>
    </xf>
    <xf numFmtId="41" fontId="0" fillId="0" borderId="0" applyFont="0" applyFill="0" applyBorder="0" applyAlignment="0" applyProtection="0"/>
    <xf numFmtId="206" fontId="10" fillId="0" borderId="0" applyFont="0" applyFill="0" applyBorder="0" applyAlignment="0" applyProtection="0"/>
    <xf numFmtId="187" fontId="90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209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209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9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209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1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6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09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7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24" fillId="13" borderId="1">
      <alignment horizontal="centerContinuous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16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5" fillId="0" borderId="0" applyFill="0" applyBorder="0" applyAlignment="0">
      <protection/>
    </xf>
    <xf numFmtId="15" fontId="36" fillId="6" borderId="0">
      <alignment horizontal="centerContinuous"/>
      <protection/>
    </xf>
    <xf numFmtId="206" fontId="10" fillId="0" borderId="0" applyFill="0" applyBorder="0" applyAlignment="0">
      <protection/>
    </xf>
    <xf numFmtId="205" fontId="16" fillId="0" borderId="0" applyFill="0" applyBorder="0" applyAlignment="0">
      <protection/>
    </xf>
    <xf numFmtId="206" fontId="10" fillId="0" borderId="0" applyFill="0" applyBorder="0" applyAlignment="0">
      <protection/>
    </xf>
    <xf numFmtId="207" fontId="17" fillId="0" borderId="0" applyFill="0" applyBorder="0" applyAlignment="0">
      <protection/>
    </xf>
    <xf numFmtId="205" fontId="16" fillId="0" borderId="0" applyFill="0" applyBorder="0" applyAlignment="0">
      <protection/>
    </xf>
    <xf numFmtId="0" fontId="37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8" fillId="2" borderId="0" applyNumberFormat="0" applyBorder="0" applyAlignment="0" applyProtection="0"/>
    <xf numFmtId="38" fontId="3" fillId="13" borderId="0" applyNumberFormat="0" applyBorder="0" applyAlignment="0" applyProtection="0"/>
    <xf numFmtId="0" fontId="39" fillId="0" borderId="4" applyNumberFormat="0" applyAlignment="0" applyProtection="0"/>
    <xf numFmtId="0" fontId="39" fillId="0" borderId="5">
      <alignment horizontal="left" vertical="center"/>
      <protection/>
    </xf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2" applyNumberFormat="0" applyAlignment="0" applyProtection="0"/>
    <xf numFmtId="10" fontId="3" fillId="5" borderId="9" applyNumberFormat="0" applyBorder="0" applyAlignment="0" applyProtection="0"/>
    <xf numFmtId="0" fontId="44" fillId="4" borderId="2" applyNumberFormat="0" applyAlignment="0" applyProtection="0"/>
    <xf numFmtId="206" fontId="10" fillId="0" borderId="0" applyFill="0" applyBorder="0" applyAlignment="0">
      <protection/>
    </xf>
    <xf numFmtId="205" fontId="16" fillId="0" borderId="0" applyFill="0" applyBorder="0" applyAlignment="0">
      <protection/>
    </xf>
    <xf numFmtId="206" fontId="10" fillId="0" borderId="0" applyFill="0" applyBorder="0" applyAlignment="0">
      <protection/>
    </xf>
    <xf numFmtId="207" fontId="17" fillId="0" borderId="0" applyFill="0" applyBorder="0" applyAlignment="0">
      <protection/>
    </xf>
    <xf numFmtId="205" fontId="16" fillId="0" borderId="0" applyFill="0" applyBorder="0" applyAlignment="0">
      <protection/>
    </xf>
    <xf numFmtId="0" fontId="45" fillId="0" borderId="10" applyNumberFormat="0" applyFill="0" applyAlignment="0" applyProtection="0"/>
    <xf numFmtId="193" fontId="2" fillId="0" borderId="0">
      <alignment/>
      <protection/>
    </xf>
    <xf numFmtId="0" fontId="46" fillId="15" borderId="0" applyNumberFormat="0" applyBorder="0" applyAlignment="0" applyProtection="0"/>
    <xf numFmtId="216" fontId="47" fillId="0" borderId="0">
      <alignment/>
      <protection/>
    </xf>
    <xf numFmtId="199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4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5" fillId="0" borderId="0">
      <alignment/>
      <protection/>
    </xf>
    <xf numFmtId="0" fontId="94" fillId="0" borderId="0">
      <alignment/>
      <protection/>
    </xf>
    <xf numFmtId="0" fontId="48" fillId="0" borderId="0">
      <alignment/>
      <protection/>
    </xf>
    <xf numFmtId="0" fontId="9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90" fillId="0" borderId="0">
      <alignment/>
      <protection/>
    </xf>
    <xf numFmtId="0" fontId="48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9" fillId="0" borderId="0">
      <alignment/>
      <protection/>
    </xf>
    <xf numFmtId="0" fontId="4" fillId="5" borderId="11" applyNumberFormat="0" applyFont="0" applyAlignment="0" applyProtection="0"/>
    <xf numFmtId="0" fontId="50" fillId="3" borderId="12" applyNumberFormat="0" applyAlignment="0" applyProtection="0"/>
    <xf numFmtId="0" fontId="4" fillId="0" borderId="0" applyFont="0" applyFill="0" applyBorder="0" applyAlignment="0" applyProtection="0"/>
    <xf numFmtId="206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206" fontId="10" fillId="0" borderId="0" applyFill="0" applyBorder="0" applyAlignment="0">
      <protection/>
    </xf>
    <xf numFmtId="205" fontId="16" fillId="0" borderId="0" applyFill="0" applyBorder="0" applyAlignment="0">
      <protection/>
    </xf>
    <xf numFmtId="206" fontId="10" fillId="0" borderId="0" applyFill="0" applyBorder="0" applyAlignment="0">
      <protection/>
    </xf>
    <xf numFmtId="207" fontId="17" fillId="0" borderId="0" applyFill="0" applyBorder="0" applyAlignment="0">
      <protection/>
    </xf>
    <xf numFmtId="205" fontId="16" fillId="0" borderId="0" applyFill="0" applyBorder="0" applyAlignment="0">
      <protection/>
    </xf>
    <xf numFmtId="0" fontId="51" fillId="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7" fontId="52" fillId="0" borderId="13">
      <alignment horizontal="right" vertical="center"/>
      <protection/>
    </xf>
    <xf numFmtId="0" fontId="53" fillId="0" borderId="13">
      <alignment horizontal="center" vertical="center"/>
      <protection/>
    </xf>
    <xf numFmtId="49" fontId="35" fillId="0" borderId="0" applyFill="0" applyBorder="0" applyAlignment="0">
      <protection/>
    </xf>
    <xf numFmtId="0" fontId="26" fillId="0" borderId="0" applyFill="0" applyBorder="0" applyAlignment="0">
      <protection/>
    </xf>
    <xf numFmtId="0" fontId="26" fillId="0" borderId="0" applyFill="0" applyBorder="0" applyAlignment="0">
      <protection/>
    </xf>
    <xf numFmtId="0" fontId="54" fillId="0" borderId="0" applyNumberFormat="0" applyFill="0" applyBorder="0" applyAlignment="0" applyProtection="0"/>
    <xf numFmtId="0" fontId="50" fillId="0" borderId="14" applyNumberFormat="0" applyFill="0" applyAlignment="0" applyProtection="0"/>
    <xf numFmtId="218" fontId="10" fillId="0" borderId="0" applyFont="0" applyFill="0" applyBorder="0" applyAlignment="0" applyProtection="0"/>
    <xf numFmtId="219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6" fillId="36" borderId="15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3" fontId="56" fillId="0" borderId="0" applyFont="0" applyFill="0" applyBorder="0" applyAlignment="0" applyProtection="0"/>
    <xf numFmtId="187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20" fontId="30" fillId="0" borderId="0" applyFont="0" applyFill="0" applyBorder="0" applyAlignment="0" applyProtection="0"/>
    <xf numFmtId="220" fontId="30" fillId="0" borderId="0" applyFont="0" applyFill="0" applyBorder="0" applyAlignment="0" applyProtection="0"/>
    <xf numFmtId="187" fontId="94" fillId="0" borderId="0" applyFont="0" applyFill="0" applyBorder="0" applyAlignment="0" applyProtection="0"/>
    <xf numFmtId="187" fontId="9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0" fontId="57" fillId="0" borderId="0" applyFill="0" applyBorder="0" applyAlignment="0" applyProtection="0"/>
    <xf numFmtId="40" fontId="57" fillId="0" borderId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0" fillId="37" borderId="16" applyNumberFormat="0" applyAlignment="0" applyProtection="0"/>
    <xf numFmtId="0" fontId="101" fillId="0" borderId="17" applyNumberFormat="0" applyFill="0" applyAlignment="0" applyProtection="0"/>
    <xf numFmtId="0" fontId="102" fillId="38" borderId="0" applyNumberFormat="0" applyBorder="0" applyAlignment="0" applyProtection="0"/>
    <xf numFmtId="0" fontId="59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03" fillId="0" borderId="0">
      <alignment/>
      <protection/>
    </xf>
    <xf numFmtId="0" fontId="90" fillId="0" borderId="0">
      <alignment/>
      <protection/>
    </xf>
    <xf numFmtId="0" fontId="56" fillId="0" borderId="0">
      <alignment/>
      <protection/>
    </xf>
    <xf numFmtId="0" fontId="104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05" fillId="39" borderId="15" applyNumberFormat="0" applyAlignment="0" applyProtection="0"/>
    <xf numFmtId="0" fontId="106" fillId="40" borderId="0" applyNumberFormat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7" fillId="0" borderId="18" applyNumberFormat="0" applyFill="0" applyAlignment="0" applyProtection="0"/>
    <xf numFmtId="0" fontId="108" fillId="41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>
      <alignment/>
      <protection/>
    </xf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6" borderId="0" applyNumberFormat="0" applyBorder="0" applyAlignment="0" applyProtection="0"/>
    <xf numFmtId="0" fontId="89" fillId="47" borderId="0" applyNumberFormat="0" applyBorder="0" applyAlignment="0" applyProtection="0"/>
    <xf numFmtId="0" fontId="10" fillId="0" borderId="19">
      <alignment/>
      <protection/>
    </xf>
    <xf numFmtId="0" fontId="109" fillId="36" borderId="20" applyNumberFormat="0" applyAlignment="0" applyProtection="0"/>
    <xf numFmtId="0" fontId="0" fillId="48" borderId="21" applyNumberFormat="0" applyFont="0" applyAlignment="0" applyProtection="0"/>
    <xf numFmtId="0" fontId="110" fillId="0" borderId="22" applyNumberFormat="0" applyFill="0" applyAlignment="0" applyProtection="0"/>
    <xf numFmtId="0" fontId="111" fillId="0" borderId="23" applyNumberFormat="0" applyFill="0" applyAlignment="0" applyProtection="0"/>
    <xf numFmtId="0" fontId="112" fillId="0" borderId="24" applyNumberFormat="0" applyFill="0" applyAlignment="0" applyProtection="0"/>
    <xf numFmtId="0" fontId="112" fillId="0" borderId="0" applyNumberFormat="0" applyFill="0" applyBorder="0" applyAlignment="0" applyProtection="0"/>
    <xf numFmtId="0" fontId="61" fillId="0" borderId="0">
      <alignment/>
      <protection/>
    </xf>
    <xf numFmtId="0" fontId="62" fillId="0" borderId="0">
      <alignment/>
      <protection/>
    </xf>
  </cellStyleXfs>
  <cellXfs count="867">
    <xf numFmtId="0" fontId="0" fillId="0" borderId="0" xfId="0" applyAlignment="1">
      <alignment/>
    </xf>
    <xf numFmtId="41" fontId="8" fillId="0" borderId="25" xfId="85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 vertical="justify"/>
    </xf>
    <xf numFmtId="43" fontId="8" fillId="0" borderId="25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 horizontal="center" vertical="justify"/>
    </xf>
    <xf numFmtId="41" fontId="8" fillId="0" borderId="26" xfId="85" applyNumberFormat="1" applyFont="1" applyFill="1" applyBorder="1" applyAlignment="1">
      <alignment horizontal="center"/>
    </xf>
    <xf numFmtId="43" fontId="8" fillId="0" borderId="26" xfId="0" applyNumberFormat="1" applyFont="1" applyFill="1" applyBorder="1" applyAlignment="1">
      <alignment/>
    </xf>
    <xf numFmtId="41" fontId="8" fillId="0" borderId="27" xfId="85" applyNumberFormat="1" applyFont="1" applyFill="1" applyBorder="1" applyAlignment="1">
      <alignment horizontal="center"/>
    </xf>
    <xf numFmtId="43" fontId="8" fillId="0" borderId="27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49" fontId="8" fillId="0" borderId="26" xfId="0" applyNumberFormat="1" applyFont="1" applyFill="1" applyBorder="1" applyAlignment="1">
      <alignment horizontal="left"/>
    </xf>
    <xf numFmtId="43" fontId="8" fillId="0" borderId="28" xfId="85" applyNumberFormat="1" applyFont="1" applyBorder="1" applyAlignment="1">
      <alignment/>
    </xf>
    <xf numFmtId="191" fontId="8" fillId="0" borderId="26" xfId="85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3" fontId="5" fillId="0" borderId="29" xfId="85" applyFont="1" applyBorder="1" applyAlignment="1">
      <alignment/>
    </xf>
    <xf numFmtId="43" fontId="8" fillId="0" borderId="25" xfId="85" applyNumberFormat="1" applyFont="1" applyBorder="1" applyAlignment="1">
      <alignment/>
    </xf>
    <xf numFmtId="43" fontId="8" fillId="0" borderId="25" xfId="85" applyFont="1" applyBorder="1" applyAlignment="1">
      <alignment/>
    </xf>
    <xf numFmtId="0" fontId="113" fillId="0" borderId="0" xfId="0" applyFont="1" applyAlignment="1">
      <alignment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8" fillId="0" borderId="25" xfId="0" applyFont="1" applyBorder="1" applyAlignment="1">
      <alignment/>
    </xf>
    <xf numFmtId="43" fontId="8" fillId="0" borderId="30" xfId="85" applyFont="1" applyBorder="1" applyAlignment="1">
      <alignment/>
    </xf>
    <xf numFmtId="0" fontId="8" fillId="0" borderId="25" xfId="0" applyFont="1" applyBorder="1" applyAlignment="1">
      <alignment horizontal="centerContinuous"/>
    </xf>
    <xf numFmtId="0" fontId="8" fillId="0" borderId="1" xfId="601" applyFont="1" applyBorder="1" applyAlignment="1">
      <alignment horizontal="centerContinuous"/>
      <protection/>
    </xf>
    <xf numFmtId="0" fontId="8" fillId="0" borderId="5" xfId="601" applyFont="1" applyBorder="1" applyAlignment="1" quotePrefix="1">
      <alignment horizontal="left"/>
      <protection/>
    </xf>
    <xf numFmtId="0" fontId="5" fillId="0" borderId="5" xfId="601" applyFont="1" applyBorder="1">
      <alignment/>
      <protection/>
    </xf>
    <xf numFmtId="0" fontId="8" fillId="0" borderId="5" xfId="601" applyFont="1" applyBorder="1">
      <alignment/>
      <protection/>
    </xf>
    <xf numFmtId="0" fontId="8" fillId="0" borderId="5" xfId="601" applyFont="1" applyBorder="1" applyAlignment="1">
      <alignment horizontal="left"/>
      <protection/>
    </xf>
    <xf numFmtId="0" fontId="8" fillId="0" borderId="5" xfId="601" applyFont="1" applyBorder="1" applyAlignment="1">
      <alignment horizontal="right"/>
      <protection/>
    </xf>
    <xf numFmtId="0" fontId="8" fillId="0" borderId="31" xfId="601" applyFont="1" applyBorder="1">
      <alignment/>
      <protection/>
    </xf>
    <xf numFmtId="0" fontId="8" fillId="0" borderId="0" xfId="0" applyFont="1" applyFill="1" applyAlignment="1">
      <alignment/>
    </xf>
    <xf numFmtId="0" fontId="8" fillId="0" borderId="32" xfId="601" applyFont="1" applyBorder="1" applyAlignment="1">
      <alignment horizontal="centerContinuous"/>
      <protection/>
    </xf>
    <xf numFmtId="0" fontId="8" fillId="0" borderId="33" xfId="601" applyFont="1" applyBorder="1" applyAlignment="1">
      <alignment horizontal="centerContinuous"/>
      <protection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4" xfId="0" applyFont="1" applyFill="1" applyBorder="1" applyAlignment="1">
      <alignment/>
    </xf>
    <xf numFmtId="0" fontId="8" fillId="0" borderId="30" xfId="0" applyFont="1" applyBorder="1" applyAlignment="1">
      <alignment horizontal="left"/>
    </xf>
    <xf numFmtId="3" fontId="8" fillId="0" borderId="25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0" fontId="8" fillId="0" borderId="25" xfId="0" applyFont="1" applyFill="1" applyBorder="1" applyAlignment="1">
      <alignment/>
    </xf>
    <xf numFmtId="0" fontId="8" fillId="0" borderId="30" xfId="0" applyFont="1" applyBorder="1" applyAlignment="1" quotePrefix="1">
      <alignment horizontal="left"/>
    </xf>
    <xf numFmtId="0" fontId="8" fillId="0" borderId="36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13" borderId="38" xfId="0" applyFont="1" applyFill="1" applyBorder="1" applyAlignment="1">
      <alignment horizontal="center"/>
    </xf>
    <xf numFmtId="0" fontId="8" fillId="13" borderId="39" xfId="0" applyFont="1" applyFill="1" applyBorder="1" applyAlignment="1">
      <alignment horizontal="center"/>
    </xf>
    <xf numFmtId="0" fontId="8" fillId="13" borderId="40" xfId="0" applyFont="1" applyFill="1" applyBorder="1" applyAlignment="1">
      <alignment/>
    </xf>
    <xf numFmtId="3" fontId="8" fillId="13" borderId="40" xfId="0" applyNumberFormat="1" applyFont="1" applyFill="1" applyBorder="1" applyAlignment="1">
      <alignment horizontal="center"/>
    </xf>
    <xf numFmtId="4" fontId="5" fillId="13" borderId="40" xfId="0" applyNumberFormat="1" applyFont="1" applyFill="1" applyBorder="1" applyAlignment="1">
      <alignment horizontal="center"/>
    </xf>
    <xf numFmtId="4" fontId="5" fillId="13" borderId="40" xfId="0" applyNumberFormat="1" applyFont="1" applyFill="1" applyBorder="1" applyAlignment="1">
      <alignment horizontal="right"/>
    </xf>
    <xf numFmtId="0" fontId="8" fillId="13" borderId="41" xfId="0" applyFont="1" applyFill="1" applyBorder="1" applyAlignment="1">
      <alignment/>
    </xf>
    <xf numFmtId="0" fontId="8" fillId="13" borderId="0" xfId="0" applyFont="1" applyFill="1" applyAlignment="1">
      <alignment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0" xfId="0" applyFont="1" applyAlignment="1">
      <alignment/>
    </xf>
    <xf numFmtId="3" fontId="8" fillId="0" borderId="25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598" applyFont="1">
      <alignment/>
      <protection/>
    </xf>
    <xf numFmtId="0" fontId="8" fillId="0" borderId="25" xfId="598" applyFont="1" applyBorder="1" applyAlignment="1">
      <alignment horizontal="center"/>
      <protection/>
    </xf>
    <xf numFmtId="0" fontId="8" fillId="0" borderId="25" xfId="0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190" fontId="8" fillId="0" borderId="25" xfId="0" applyNumberFormat="1" applyFont="1" applyFill="1" applyBorder="1" applyAlignment="1">
      <alignment/>
    </xf>
    <xf numFmtId="43" fontId="5" fillId="0" borderId="42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25" xfId="598" applyFont="1" applyBorder="1">
      <alignment/>
      <protection/>
    </xf>
    <xf numFmtId="43" fontId="8" fillId="0" borderId="37" xfId="85" applyFont="1" applyBorder="1" applyAlignment="1">
      <alignment/>
    </xf>
    <xf numFmtId="49" fontId="8" fillId="0" borderId="25" xfId="0" applyNumberFormat="1" applyFont="1" applyFill="1" applyBorder="1" applyAlignment="1">
      <alignment horizontal="left"/>
    </xf>
    <xf numFmtId="4" fontId="8" fillId="0" borderId="2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Continuous"/>
    </xf>
    <xf numFmtId="0" fontId="5" fillId="0" borderId="25" xfId="0" applyFont="1" applyBorder="1" applyAlignment="1" quotePrefix="1">
      <alignment horizontal="left"/>
    </xf>
    <xf numFmtId="0" fontId="8" fillId="0" borderId="25" xfId="0" applyFont="1" applyBorder="1" applyAlignment="1" quotePrefix="1">
      <alignment horizontal="left"/>
    </xf>
    <xf numFmtId="0" fontId="8" fillId="0" borderId="25" xfId="0" applyFont="1" applyBorder="1" applyAlignment="1" quotePrefix="1">
      <alignment horizontal="center"/>
    </xf>
    <xf numFmtId="0" fontId="5" fillId="0" borderId="25" xfId="0" applyFont="1" applyBorder="1" applyAlignment="1" quotePrefix="1">
      <alignment horizontal="center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quotePrefix="1">
      <alignment/>
    </xf>
    <xf numFmtId="0" fontId="8" fillId="0" borderId="43" xfId="598" applyFont="1" applyBorder="1" applyAlignment="1">
      <alignment horizontal="center"/>
      <protection/>
    </xf>
    <xf numFmtId="49" fontId="8" fillId="0" borderId="0" xfId="598" applyNumberFormat="1" applyFont="1">
      <alignment/>
      <protection/>
    </xf>
    <xf numFmtId="41" fontId="8" fillId="0" borderId="0" xfId="598" applyNumberFormat="1" applyFont="1" applyAlignment="1">
      <alignment horizontal="center"/>
      <protection/>
    </xf>
    <xf numFmtId="0" fontId="8" fillId="0" borderId="0" xfId="598" applyFont="1" applyAlignment="1">
      <alignment horizontal="center"/>
      <protection/>
    </xf>
    <xf numFmtId="190" fontId="8" fillId="0" borderId="0" xfId="85" applyNumberFormat="1" applyFont="1" applyAlignment="1">
      <alignment/>
    </xf>
    <xf numFmtId="43" fontId="5" fillId="0" borderId="0" xfId="85" applyFont="1" applyAlignment="1">
      <alignment/>
    </xf>
    <xf numFmtId="49" fontId="8" fillId="0" borderId="0" xfId="0" applyNumberFormat="1" applyFont="1" applyFill="1" applyAlignment="1">
      <alignment horizontal="center"/>
    </xf>
    <xf numFmtId="49" fontId="5" fillId="0" borderId="28" xfId="0" applyNumberFormat="1" applyFont="1" applyFill="1" applyBorder="1" applyAlignment="1">
      <alignment horizontal="left"/>
    </xf>
    <xf numFmtId="41" fontId="8" fillId="0" borderId="28" xfId="85" applyNumberFormat="1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left"/>
    </xf>
    <xf numFmtId="43" fontId="5" fillId="0" borderId="25" xfId="85" applyFont="1" applyBorder="1" applyAlignment="1">
      <alignment/>
    </xf>
    <xf numFmtId="49" fontId="8" fillId="0" borderId="26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left"/>
    </xf>
    <xf numFmtId="43" fontId="8" fillId="0" borderId="28" xfId="569" applyFont="1" applyFill="1" applyBorder="1" applyAlignment="1">
      <alignment horizontal="left"/>
    </xf>
    <xf numFmtId="43" fontId="8" fillId="0" borderId="28" xfId="569" applyFont="1" applyFill="1" applyBorder="1" applyAlignment="1">
      <alignment/>
    </xf>
    <xf numFmtId="0" fontId="8" fillId="0" borderId="25" xfId="601" applyFont="1" applyFill="1" applyBorder="1" applyAlignment="1">
      <alignment horizontal="centerContinuous"/>
      <protection/>
    </xf>
    <xf numFmtId="0" fontId="8" fillId="0" borderId="44" xfId="601" applyFont="1" applyBorder="1" applyAlignment="1">
      <alignment horizontal="centerContinuous"/>
      <protection/>
    </xf>
    <xf numFmtId="0" fontId="8" fillId="0" borderId="44" xfId="601" applyFont="1" applyBorder="1" applyAlignment="1" quotePrefix="1">
      <alignment horizontal="left"/>
      <protection/>
    </xf>
    <xf numFmtId="0" fontId="8" fillId="0" borderId="27" xfId="601" applyFont="1" applyBorder="1" applyAlignment="1">
      <alignment horizontal="centerContinuous"/>
      <protection/>
    </xf>
    <xf numFmtId="0" fontId="8" fillId="0" borderId="26" xfId="601" applyFont="1" applyFill="1" applyBorder="1" applyAlignment="1">
      <alignment horizontal="centerContinuous"/>
      <protection/>
    </xf>
    <xf numFmtId="0" fontId="8" fillId="0" borderId="25" xfId="601" applyFont="1" applyBorder="1" applyAlignment="1">
      <alignment horizontal="centerContinuous"/>
      <protection/>
    </xf>
    <xf numFmtId="0" fontId="8" fillId="0" borderId="25" xfId="601" applyFont="1" applyBorder="1" applyAlignment="1" quotePrefix="1">
      <alignment horizontal="left"/>
      <protection/>
    </xf>
    <xf numFmtId="0" fontId="8" fillId="0" borderId="26" xfId="601" applyFont="1" applyBorder="1" applyAlignment="1">
      <alignment horizontal="centerContinuous"/>
      <protection/>
    </xf>
    <xf numFmtId="0" fontId="8" fillId="0" borderId="26" xfId="601" applyFont="1" applyBorder="1" applyAlignment="1" quotePrefix="1">
      <alignment horizontal="left"/>
      <protection/>
    </xf>
    <xf numFmtId="0" fontId="8" fillId="0" borderId="28" xfId="601" applyFont="1" applyBorder="1" applyAlignment="1">
      <alignment horizontal="centerContinuous"/>
      <protection/>
    </xf>
    <xf numFmtId="0" fontId="8" fillId="0" borderId="28" xfId="601" applyFont="1" applyBorder="1" applyAlignment="1" quotePrefix="1">
      <alignment horizontal="left"/>
      <protection/>
    </xf>
    <xf numFmtId="0" fontId="8" fillId="0" borderId="27" xfId="601" applyFont="1" applyFill="1" applyBorder="1" applyAlignment="1">
      <alignment horizontal="centerContinuous"/>
      <protection/>
    </xf>
    <xf numFmtId="0" fontId="8" fillId="0" borderId="27" xfId="601" applyFont="1" applyBorder="1" applyAlignment="1" quotePrefix="1">
      <alignment horizontal="left"/>
      <protection/>
    </xf>
    <xf numFmtId="2" fontId="8" fillId="0" borderId="26" xfId="601" applyNumberFormat="1" applyFont="1" applyFill="1" applyBorder="1" applyAlignment="1">
      <alignment horizontal="centerContinuous"/>
      <protection/>
    </xf>
    <xf numFmtId="0" fontId="5" fillId="13" borderId="9" xfId="601" applyFont="1" applyFill="1" applyBorder="1" applyAlignment="1">
      <alignment horizontal="center"/>
      <protection/>
    </xf>
    <xf numFmtId="0" fontId="8" fillId="0" borderId="9" xfId="601" applyFont="1" applyBorder="1" applyAlignment="1">
      <alignment horizontal="centerContinuous"/>
      <protection/>
    </xf>
    <xf numFmtId="187" fontId="8" fillId="0" borderId="45" xfId="570" applyFont="1" applyBorder="1" applyAlignment="1">
      <alignment vertical="top" wrapText="1"/>
    </xf>
    <xf numFmtId="43" fontId="8" fillId="0" borderId="27" xfId="85" applyFont="1" applyBorder="1" applyAlignment="1">
      <alignment vertical="top"/>
    </xf>
    <xf numFmtId="43" fontId="8" fillId="0" borderId="28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0" fontId="113" fillId="0" borderId="0" xfId="0" applyFont="1" applyAlignment="1">
      <alignment/>
    </xf>
    <xf numFmtId="49" fontId="5" fillId="0" borderId="26" xfId="0" applyNumberFormat="1" applyFont="1" applyFill="1" applyBorder="1" applyAlignment="1">
      <alignment horizontal="center" vertical="justify"/>
    </xf>
    <xf numFmtId="43" fontId="5" fillId="0" borderId="25" xfId="0" applyNumberFormat="1" applyFont="1" applyFill="1" applyBorder="1" applyAlignment="1">
      <alignment/>
    </xf>
    <xf numFmtId="190" fontId="8" fillId="0" borderId="26" xfId="0" applyNumberFormat="1" applyFont="1" applyFill="1" applyBorder="1" applyAlignment="1">
      <alignment/>
    </xf>
    <xf numFmtId="43" fontId="5" fillId="0" borderId="26" xfId="0" applyNumberFormat="1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13" borderId="47" xfId="0" applyFont="1" applyFill="1" applyBorder="1" applyAlignment="1">
      <alignment horizontal="center"/>
    </xf>
    <xf numFmtId="0" fontId="8" fillId="13" borderId="47" xfId="0" applyFont="1" applyFill="1" applyBorder="1" applyAlignment="1">
      <alignment/>
    </xf>
    <xf numFmtId="3" fontId="8" fillId="13" borderId="47" xfId="0" applyNumberFormat="1" applyFont="1" applyFill="1" applyBorder="1" applyAlignment="1">
      <alignment horizontal="center"/>
    </xf>
    <xf numFmtId="4" fontId="5" fillId="13" borderId="47" xfId="0" applyNumberFormat="1" applyFont="1" applyFill="1" applyBorder="1" applyAlignment="1">
      <alignment horizontal="center"/>
    </xf>
    <xf numFmtId="4" fontId="5" fillId="13" borderId="47" xfId="0" applyNumberFormat="1" applyFont="1" applyFill="1" applyBorder="1" applyAlignment="1">
      <alignment horizontal="right"/>
    </xf>
    <xf numFmtId="187" fontId="8" fillId="0" borderId="48" xfId="570" applyFont="1" applyBorder="1" applyAlignment="1">
      <alignment vertical="top" wrapText="1"/>
    </xf>
    <xf numFmtId="43" fontId="8" fillId="0" borderId="28" xfId="85" applyFont="1" applyBorder="1" applyAlignment="1">
      <alignment vertical="top"/>
    </xf>
    <xf numFmtId="43" fontId="8" fillId="0" borderId="25" xfId="85" applyFont="1" applyBorder="1" applyAlignment="1">
      <alignment vertical="top"/>
    </xf>
    <xf numFmtId="43" fontId="8" fillId="0" borderId="26" xfId="85" applyFont="1" applyBorder="1" applyAlignment="1">
      <alignment vertical="top"/>
    </xf>
    <xf numFmtId="43" fontId="8" fillId="0" borderId="49" xfId="85" applyFont="1" applyBorder="1" applyAlignment="1">
      <alignment vertical="top"/>
    </xf>
    <xf numFmtId="193" fontId="8" fillId="0" borderId="0" xfId="572" applyNumberFormat="1" applyFont="1" applyAlignment="1">
      <alignment/>
    </xf>
    <xf numFmtId="193" fontId="8" fillId="0" borderId="0" xfId="572" applyNumberFormat="1" applyFont="1" applyAlignment="1" quotePrefix="1">
      <alignment horizontal="left"/>
    </xf>
    <xf numFmtId="193" fontId="5" fillId="0" borderId="0" xfId="572" applyNumberFormat="1" applyFont="1" applyAlignment="1">
      <alignment horizontal="right"/>
    </xf>
    <xf numFmtId="0" fontId="8" fillId="0" borderId="0" xfId="343" applyFont="1">
      <alignment/>
      <protection/>
    </xf>
    <xf numFmtId="193" fontId="8" fillId="3" borderId="46" xfId="572" applyNumberFormat="1" applyFont="1" applyFill="1" applyBorder="1" applyAlignment="1">
      <alignment/>
    </xf>
    <xf numFmtId="193" fontId="8" fillId="3" borderId="50" xfId="572" applyNumberFormat="1" applyFont="1" applyFill="1" applyBorder="1" applyAlignment="1">
      <alignment/>
    </xf>
    <xf numFmtId="193" fontId="8" fillId="3" borderId="50" xfId="572" applyNumberFormat="1" applyFont="1" applyFill="1" applyBorder="1" applyAlignment="1">
      <alignment horizontal="left"/>
    </xf>
    <xf numFmtId="193" fontId="8" fillId="49" borderId="50" xfId="572" applyNumberFormat="1" applyFont="1" applyFill="1" applyBorder="1" applyAlignment="1">
      <alignment/>
    </xf>
    <xf numFmtId="193" fontId="8" fillId="49" borderId="0" xfId="572" applyNumberFormat="1" applyFont="1" applyFill="1" applyAlignment="1">
      <alignment/>
    </xf>
    <xf numFmtId="193" fontId="5" fillId="49" borderId="0" xfId="572" applyNumberFormat="1" applyFont="1" applyFill="1" applyAlignment="1">
      <alignment horizontal="right"/>
    </xf>
    <xf numFmtId="193" fontId="5" fillId="0" borderId="35" xfId="572" applyNumberFormat="1" applyFont="1" applyFill="1" applyBorder="1" applyAlignment="1">
      <alignment horizontal="center" vertical="center"/>
    </xf>
    <xf numFmtId="0" fontId="5" fillId="0" borderId="51" xfId="343" applyFont="1" applyFill="1" applyBorder="1" applyAlignment="1">
      <alignment horizontal="center" vertical="center"/>
      <protection/>
    </xf>
    <xf numFmtId="0" fontId="5" fillId="0" borderId="34" xfId="343" applyFont="1" applyFill="1" applyBorder="1" applyAlignment="1">
      <alignment horizontal="center" vertical="center"/>
      <protection/>
    </xf>
    <xf numFmtId="0" fontId="5" fillId="0" borderId="52" xfId="0" applyFont="1" applyBorder="1" applyAlignment="1">
      <alignment/>
    </xf>
    <xf numFmtId="0" fontId="5" fillId="0" borderId="46" xfId="0" applyFont="1" applyBorder="1" applyAlignment="1">
      <alignment/>
    </xf>
    <xf numFmtId="193" fontId="5" fillId="0" borderId="34" xfId="572" applyNumberFormat="1" applyFont="1" applyFill="1" applyBorder="1" applyAlignment="1">
      <alignment horizontal="center" vertical="center"/>
    </xf>
    <xf numFmtId="193" fontId="5" fillId="0" borderId="28" xfId="572" applyNumberFormat="1" applyFont="1" applyFill="1" applyBorder="1" applyAlignment="1">
      <alignment horizontal="center"/>
    </xf>
    <xf numFmtId="193" fontId="8" fillId="0" borderId="53" xfId="572" applyNumberFormat="1" applyFont="1" applyFill="1" applyBorder="1" applyAlignment="1">
      <alignment horizontal="left"/>
    </xf>
    <xf numFmtId="193" fontId="8" fillId="0" borderId="36" xfId="572" applyNumberFormat="1" applyFont="1" applyFill="1" applyBorder="1" applyAlignment="1">
      <alignment horizontal="left"/>
    </xf>
    <xf numFmtId="187" fontId="8" fillId="0" borderId="28" xfId="114" applyFont="1" applyFill="1" applyBorder="1" applyAlignment="1">
      <alignment/>
    </xf>
    <xf numFmtId="187" fontId="8" fillId="0" borderId="25" xfId="114" applyFont="1" applyFill="1" applyBorder="1" applyAlignment="1">
      <alignment/>
    </xf>
    <xf numFmtId="0" fontId="5" fillId="0" borderId="28" xfId="343" applyFont="1" applyFill="1" applyBorder="1" applyAlignment="1">
      <alignment horizontal="center" vertical="center"/>
      <protection/>
    </xf>
    <xf numFmtId="43" fontId="5" fillId="0" borderId="53" xfId="85" applyFont="1" applyBorder="1" applyAlignment="1">
      <alignment vertical="center"/>
    </xf>
    <xf numFmtId="43" fontId="5" fillId="0" borderId="46" xfId="85" applyFont="1" applyBorder="1" applyAlignment="1">
      <alignment vertical="center"/>
    </xf>
    <xf numFmtId="43" fontId="8" fillId="0" borderId="50" xfId="85" applyFont="1" applyBorder="1" applyAlignment="1">
      <alignment vertical="center"/>
    </xf>
    <xf numFmtId="43" fontId="5" fillId="0" borderId="43" xfId="85" applyFont="1" applyFill="1" applyBorder="1" applyAlignment="1">
      <alignment horizontal="left"/>
    </xf>
    <xf numFmtId="43" fontId="5" fillId="0" borderId="19" xfId="85" applyFont="1" applyFill="1" applyBorder="1" applyAlignment="1">
      <alignment horizontal="left"/>
    </xf>
    <xf numFmtId="187" fontId="8" fillId="0" borderId="27" xfId="114" applyFont="1" applyFill="1" applyBorder="1" applyAlignment="1">
      <alignment/>
    </xf>
    <xf numFmtId="193" fontId="8" fillId="0" borderId="54" xfId="572" applyNumberFormat="1" applyFont="1" applyFill="1" applyBorder="1" applyAlignment="1">
      <alignment/>
    </xf>
    <xf numFmtId="193" fontId="8" fillId="0" borderId="55" xfId="572" applyNumberFormat="1" applyFont="1" applyFill="1" applyBorder="1" applyAlignment="1">
      <alignment horizontal="center"/>
    </xf>
    <xf numFmtId="193" fontId="8" fillId="0" borderId="56" xfId="572" applyNumberFormat="1" applyFont="1" applyFill="1" applyBorder="1" applyAlignment="1">
      <alignment horizontal="center"/>
    </xf>
    <xf numFmtId="193" fontId="5" fillId="0" borderId="57" xfId="572" applyNumberFormat="1" applyFont="1" applyFill="1" applyBorder="1" applyAlignment="1">
      <alignment horizontal="center"/>
    </xf>
    <xf numFmtId="193" fontId="5" fillId="0" borderId="35" xfId="572" applyNumberFormat="1" applyFont="1" applyFill="1" applyBorder="1" applyAlignment="1">
      <alignment horizontal="center"/>
    </xf>
    <xf numFmtId="187" fontId="5" fillId="0" borderId="58" xfId="114" applyFont="1" applyFill="1" applyBorder="1" applyAlignment="1">
      <alignment/>
    </xf>
    <xf numFmtId="193" fontId="8" fillId="3" borderId="0" xfId="572" applyNumberFormat="1" applyFont="1" applyFill="1" applyBorder="1" applyAlignment="1">
      <alignment/>
    </xf>
    <xf numFmtId="0" fontId="8" fillId="0" borderId="0" xfId="343" applyFont="1" applyBorder="1">
      <alignment/>
      <protection/>
    </xf>
    <xf numFmtId="193" fontId="5" fillId="0" borderId="43" xfId="572" applyNumberFormat="1" applyFont="1" applyFill="1" applyBorder="1" applyAlignment="1">
      <alignment horizontal="center"/>
    </xf>
    <xf numFmtId="193" fontId="5" fillId="0" borderId="19" xfId="572" applyNumberFormat="1" applyFont="1" applyFill="1" applyBorder="1" applyAlignment="1">
      <alignment horizontal="center"/>
    </xf>
    <xf numFmtId="187" fontId="5" fillId="0" borderId="33" xfId="114" applyFont="1" applyFill="1" applyBorder="1" applyAlignment="1">
      <alignment/>
    </xf>
    <xf numFmtId="193" fontId="5" fillId="0" borderId="59" xfId="572" applyNumberFormat="1" applyFont="1" applyFill="1" applyBorder="1" applyAlignment="1" quotePrefix="1">
      <alignment vertical="top"/>
    </xf>
    <xf numFmtId="193" fontId="5" fillId="0" borderId="60" xfId="572" applyNumberFormat="1" applyFont="1" applyFill="1" applyBorder="1" applyAlignment="1" quotePrefix="1">
      <alignment vertical="top"/>
    </xf>
    <xf numFmtId="193" fontId="8" fillId="0" borderId="0" xfId="572" applyNumberFormat="1" applyFont="1" applyBorder="1" applyAlignment="1">
      <alignment/>
    </xf>
    <xf numFmtId="193" fontId="8" fillId="0" borderId="0" xfId="572" applyNumberFormat="1" applyFont="1" applyBorder="1" applyAlignment="1" quotePrefix="1">
      <alignment horizontal="left"/>
    </xf>
    <xf numFmtId="193" fontId="5" fillId="0" borderId="0" xfId="572" applyNumberFormat="1" applyFont="1" applyBorder="1" applyAlignment="1" quotePrefix="1">
      <alignment horizontal="left"/>
    </xf>
    <xf numFmtId="193" fontId="5" fillId="0" borderId="0" xfId="572" applyNumberFormat="1" applyFont="1" applyBorder="1" applyAlignment="1" quotePrefix="1">
      <alignment horizontal="right"/>
    </xf>
    <xf numFmtId="187" fontId="5" fillId="0" borderId="0" xfId="572" applyNumberFormat="1" applyFont="1" applyBorder="1" applyAlignment="1">
      <alignment horizontal="left"/>
    </xf>
    <xf numFmtId="193" fontId="5" fillId="0" borderId="0" xfId="572" applyNumberFormat="1" applyFont="1" applyBorder="1" applyAlignment="1">
      <alignment/>
    </xf>
    <xf numFmtId="193" fontId="11" fillId="3" borderId="0" xfId="572" applyNumberFormat="1" applyFont="1" applyFill="1" applyBorder="1" applyAlignment="1">
      <alignment vertical="center"/>
    </xf>
    <xf numFmtId="193" fontId="8" fillId="0" borderId="0" xfId="572" applyNumberFormat="1" applyFont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193" fontId="8" fillId="3" borderId="0" xfId="572" applyNumberFormat="1" applyFont="1" applyFill="1" applyBorder="1" applyAlignment="1">
      <alignment vertical="center"/>
    </xf>
    <xf numFmtId="0" fontId="113" fillId="0" borderId="0" xfId="0" applyFont="1" applyAlignment="1">
      <alignment horizontal="left"/>
    </xf>
    <xf numFmtId="0" fontId="114" fillId="0" borderId="0" xfId="0" applyFont="1" applyAlignment="1">
      <alignment/>
    </xf>
    <xf numFmtId="0" fontId="114" fillId="0" borderId="0" xfId="0" applyFont="1" applyAlignment="1">
      <alignment horizontal="left"/>
    </xf>
    <xf numFmtId="0" fontId="113" fillId="0" borderId="60" xfId="0" applyFont="1" applyBorder="1" applyAlignment="1">
      <alignment/>
    </xf>
    <xf numFmtId="0" fontId="8" fillId="0" borderId="6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5" fillId="0" borderId="53" xfId="0" applyFont="1" applyBorder="1" applyAlignment="1">
      <alignment/>
    </xf>
    <xf numFmtId="0" fontId="5" fillId="0" borderId="63" xfId="0" applyFont="1" applyBorder="1" applyAlignment="1">
      <alignment/>
    </xf>
    <xf numFmtId="0" fontId="8" fillId="0" borderId="34" xfId="0" applyFont="1" applyBorder="1" applyAlignment="1">
      <alignment horizontal="center" vertical="center" wrapText="1"/>
    </xf>
    <xf numFmtId="194" fontId="8" fillId="0" borderId="28" xfId="85" applyNumberFormat="1" applyFont="1" applyBorder="1" applyAlignment="1">
      <alignment horizontal="center"/>
    </xf>
    <xf numFmtId="43" fontId="8" fillId="0" borderId="28" xfId="85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25" xfId="0" applyFont="1" applyBorder="1" applyAlignment="1">
      <alignment horizontal="right"/>
    </xf>
    <xf numFmtId="43" fontId="8" fillId="0" borderId="50" xfId="85" applyFont="1" applyBorder="1" applyAlignment="1">
      <alignment horizontal="left" vertical="center"/>
    </xf>
    <xf numFmtId="43" fontId="8" fillId="0" borderId="28" xfId="85" applyFont="1" applyBorder="1" applyAlignment="1">
      <alignment horizontal="center" vertical="center"/>
    </xf>
    <xf numFmtId="43" fontId="8" fillId="0" borderId="28" xfId="0" applyNumberFormat="1" applyFont="1" applyBorder="1" applyAlignment="1">
      <alignment vertical="center"/>
    </xf>
    <xf numFmtId="43" fontId="8" fillId="0" borderId="0" xfId="85" applyFont="1" applyBorder="1" applyAlignment="1">
      <alignment vertical="center"/>
    </xf>
    <xf numFmtId="0" fontId="8" fillId="0" borderId="27" xfId="0" applyFont="1" applyBorder="1" applyAlignment="1">
      <alignment horizontal="right"/>
    </xf>
    <xf numFmtId="43" fontId="8" fillId="0" borderId="30" xfId="85" applyFont="1" applyBorder="1" applyAlignment="1">
      <alignment vertical="center"/>
    </xf>
    <xf numFmtId="0" fontId="5" fillId="0" borderId="9" xfId="0" applyFont="1" applyBorder="1" applyAlignment="1">
      <alignment horizontal="center"/>
    </xf>
    <xf numFmtId="43" fontId="8" fillId="0" borderId="9" xfId="85" applyFont="1" applyBorder="1" applyAlignment="1">
      <alignment/>
    </xf>
    <xf numFmtId="43" fontId="5" fillId="0" borderId="9" xfId="85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43" fontId="8" fillId="0" borderId="66" xfId="85" applyFont="1" applyBorder="1" applyAlignment="1">
      <alignment/>
    </xf>
    <xf numFmtId="0" fontId="5" fillId="0" borderId="67" xfId="0" applyFont="1" applyBorder="1" applyAlignment="1">
      <alignment horizontal="center"/>
    </xf>
    <xf numFmtId="0" fontId="8" fillId="0" borderId="68" xfId="0" applyFont="1" applyBorder="1" applyAlignment="1">
      <alignment/>
    </xf>
    <xf numFmtId="0" fontId="8" fillId="0" borderId="69" xfId="0" applyFont="1" applyBorder="1" applyAlignment="1">
      <alignment/>
    </xf>
    <xf numFmtId="43" fontId="8" fillId="0" borderId="67" xfId="85" applyFont="1" applyBorder="1" applyAlignment="1">
      <alignment/>
    </xf>
    <xf numFmtId="43" fontId="8" fillId="0" borderId="69" xfId="85" applyFont="1" applyBorder="1" applyAlignment="1">
      <alignment/>
    </xf>
    <xf numFmtId="0" fontId="8" fillId="0" borderId="70" xfId="0" applyFont="1" applyBorder="1" applyAlignment="1">
      <alignment horizontal="left"/>
    </xf>
    <xf numFmtId="0" fontId="8" fillId="0" borderId="43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70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43" fontId="8" fillId="0" borderId="56" xfId="85" applyFont="1" applyBorder="1" applyAlignment="1">
      <alignment/>
    </xf>
    <xf numFmtId="43" fontId="5" fillId="0" borderId="54" xfId="85" applyFont="1" applyBorder="1" applyAlignment="1">
      <alignment/>
    </xf>
    <xf numFmtId="0" fontId="8" fillId="0" borderId="0" xfId="0" applyFont="1" applyBorder="1" applyAlignment="1">
      <alignment/>
    </xf>
    <xf numFmtId="43" fontId="5" fillId="0" borderId="61" xfId="85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85" applyFont="1" applyBorder="1" applyAlignment="1">
      <alignment/>
    </xf>
    <xf numFmtId="0" fontId="113" fillId="0" borderId="0" xfId="0" applyFont="1" applyAlignment="1">
      <alignment horizontal="center"/>
    </xf>
    <xf numFmtId="0" fontId="8" fillId="0" borderId="34" xfId="601" applyFont="1" applyBorder="1" applyAlignment="1">
      <alignment horizontal="center"/>
      <protection/>
    </xf>
    <xf numFmtId="0" fontId="8" fillId="0" borderId="27" xfId="601" applyFont="1" applyBorder="1" applyAlignment="1">
      <alignment horizontal="center"/>
      <protection/>
    </xf>
    <xf numFmtId="43" fontId="5" fillId="0" borderId="5" xfId="601" applyNumberFormat="1" applyFont="1" applyBorder="1" applyAlignment="1">
      <alignment/>
      <protection/>
    </xf>
    <xf numFmtId="43" fontId="8" fillId="0" borderId="5" xfId="601" applyNumberFormat="1" applyFont="1" applyBorder="1" applyAlignment="1">
      <alignment/>
      <protection/>
    </xf>
    <xf numFmtId="43" fontId="8" fillId="0" borderId="5" xfId="601" applyNumberFormat="1" applyFont="1" applyBorder="1" applyAlignment="1">
      <alignment horizontal="left"/>
      <protection/>
    </xf>
    <xf numFmtId="4" fontId="8" fillId="0" borderId="31" xfId="601" applyNumberFormat="1" applyFont="1" applyBorder="1" applyAlignment="1">
      <alignment/>
      <protection/>
    </xf>
    <xf numFmtId="0" fontId="8" fillId="0" borderId="0" xfId="0" applyFont="1" applyFill="1" applyAlignment="1">
      <alignment/>
    </xf>
    <xf numFmtId="43" fontId="8" fillId="0" borderId="32" xfId="601" applyNumberFormat="1" applyFont="1" applyBorder="1" applyAlignment="1">
      <alignment horizontal="centerContinuous"/>
      <protection/>
    </xf>
    <xf numFmtId="43" fontId="8" fillId="0" borderId="33" xfId="601" applyNumberFormat="1" applyFont="1" applyBorder="1" applyAlignment="1">
      <alignment horizontal="centerContinuous"/>
      <protection/>
    </xf>
    <xf numFmtId="0" fontId="5" fillId="0" borderId="34" xfId="601" applyFont="1" applyBorder="1" applyAlignment="1">
      <alignment horizontal="center"/>
      <protection/>
    </xf>
    <xf numFmtId="43" fontId="8" fillId="0" borderId="34" xfId="601" applyNumberFormat="1" applyFont="1" applyBorder="1" applyAlignment="1">
      <alignment horizontal="center"/>
      <protection/>
    </xf>
    <xf numFmtId="43" fontId="8" fillId="0" borderId="34" xfId="601" applyNumberFormat="1" applyFont="1" applyBorder="1" applyAlignment="1">
      <alignment horizontal="centerContinuous"/>
      <protection/>
    </xf>
    <xf numFmtId="4" fontId="8" fillId="0" borderId="34" xfId="601" applyNumberFormat="1" applyFont="1" applyBorder="1" applyAlignment="1">
      <alignment horizontal="center"/>
      <protection/>
    </xf>
    <xf numFmtId="0" fontId="8" fillId="0" borderId="28" xfId="601" applyFont="1" applyFill="1" applyBorder="1" applyAlignment="1">
      <alignment horizontal="center"/>
      <protection/>
    </xf>
    <xf numFmtId="43" fontId="8" fillId="0" borderId="28" xfId="569" applyNumberFormat="1" applyFont="1" applyFill="1" applyBorder="1" applyAlignment="1">
      <alignment horizontal="centerContinuous"/>
    </xf>
    <xf numFmtId="43" fontId="8" fillId="0" borderId="27" xfId="601" applyNumberFormat="1" applyFont="1" applyFill="1" applyBorder="1" applyAlignment="1">
      <alignment horizontal="centerContinuous"/>
      <protection/>
    </xf>
    <xf numFmtId="43" fontId="8" fillId="0" borderId="28" xfId="571" applyNumberFormat="1" applyFont="1" applyFill="1" applyBorder="1" applyAlignment="1">
      <alignment/>
    </xf>
    <xf numFmtId="43" fontId="8" fillId="0" borderId="28" xfId="570" applyNumberFormat="1" applyFont="1" applyFill="1" applyBorder="1" applyAlignment="1">
      <alignment/>
    </xf>
    <xf numFmtId="4" fontId="8" fillId="0" borderId="28" xfId="569" applyNumberFormat="1" applyFont="1" applyBorder="1" applyAlignment="1">
      <alignment/>
    </xf>
    <xf numFmtId="43" fontId="8" fillId="0" borderId="50" xfId="569" applyFont="1" applyFill="1" applyBorder="1" applyAlignment="1">
      <alignment/>
    </xf>
    <xf numFmtId="43" fontId="8" fillId="0" borderId="25" xfId="571" applyNumberFormat="1" applyFont="1" applyFill="1" applyBorder="1" applyAlignment="1">
      <alignment/>
    </xf>
    <xf numFmtId="43" fontId="8" fillId="0" borderId="25" xfId="601" applyNumberFormat="1" applyFont="1" applyFill="1" applyBorder="1" applyAlignment="1">
      <alignment horizontal="centerContinuous"/>
      <protection/>
    </xf>
    <xf numFmtId="43" fontId="8" fillId="0" borderId="25" xfId="570" applyNumberFormat="1" applyFont="1" applyFill="1" applyBorder="1" applyAlignment="1">
      <alignment/>
    </xf>
    <xf numFmtId="4" fontId="8" fillId="0" borderId="28" xfId="569" applyNumberFormat="1" applyFont="1" applyFill="1" applyBorder="1" applyAlignment="1">
      <alignment/>
    </xf>
    <xf numFmtId="43" fontId="8" fillId="0" borderId="25" xfId="569" applyFont="1" applyFill="1" applyBorder="1" applyAlignment="1">
      <alignment/>
    </xf>
    <xf numFmtId="2" fontId="8" fillId="0" borderId="28" xfId="601" applyNumberFormat="1" applyFont="1" applyFill="1" applyBorder="1" applyAlignment="1">
      <alignment horizontal="center"/>
      <protection/>
    </xf>
    <xf numFmtId="43" fontId="8" fillId="0" borderId="25" xfId="569" applyNumberFormat="1" applyFont="1" applyFill="1" applyBorder="1" applyAlignment="1">
      <alignment/>
    </xf>
    <xf numFmtId="49" fontId="8" fillId="0" borderId="25" xfId="601" applyNumberFormat="1" applyFont="1" applyFill="1" applyBorder="1" applyAlignment="1">
      <alignment/>
      <protection/>
    </xf>
    <xf numFmtId="0" fontId="8" fillId="0" borderId="26" xfId="601" applyFont="1" applyBorder="1" applyAlignment="1">
      <alignment/>
      <protection/>
    </xf>
    <xf numFmtId="193" fontId="8" fillId="0" borderId="26" xfId="601" applyNumberFormat="1" applyFont="1" applyBorder="1" applyAlignment="1">
      <alignment/>
      <protection/>
    </xf>
    <xf numFmtId="43" fontId="8" fillId="0" borderId="26" xfId="601" applyNumberFormat="1" applyFont="1" applyBorder="1" applyAlignment="1">
      <alignment/>
      <protection/>
    </xf>
    <xf numFmtId="43" fontId="8" fillId="0" borderId="26" xfId="571" applyNumberFormat="1" applyFont="1" applyBorder="1" applyAlignment="1">
      <alignment/>
    </xf>
    <xf numFmtId="43" fontId="8" fillId="0" borderId="26" xfId="571" applyNumberFormat="1" applyFont="1" applyFill="1" applyBorder="1" applyAlignment="1">
      <alignment horizontal="center"/>
    </xf>
    <xf numFmtId="4" fontId="8" fillId="0" borderId="26" xfId="601" applyNumberFormat="1" applyFont="1" applyBorder="1" applyAlignment="1">
      <alignment/>
      <protection/>
    </xf>
    <xf numFmtId="43" fontId="8" fillId="0" borderId="44" xfId="601" applyNumberFormat="1" applyFont="1" applyBorder="1" applyAlignment="1">
      <alignment/>
      <protection/>
    </xf>
    <xf numFmtId="4" fontId="8" fillId="0" borderId="44" xfId="601" applyNumberFormat="1" applyFont="1" applyBorder="1" applyAlignment="1">
      <alignment/>
      <protection/>
    </xf>
    <xf numFmtId="43" fontId="8" fillId="0" borderId="27" xfId="601" applyNumberFormat="1" applyFont="1" applyBorder="1" applyAlignment="1">
      <alignment horizontal="center"/>
      <protection/>
    </xf>
    <xf numFmtId="43" fontId="8" fillId="0" borderId="27" xfId="601" applyNumberFormat="1" applyFont="1" applyBorder="1" applyAlignment="1">
      <alignment horizontal="centerContinuous"/>
      <protection/>
    </xf>
    <xf numFmtId="4" fontId="8" fillId="0" borderId="27" xfId="601" applyNumberFormat="1" applyFont="1" applyBorder="1" applyAlignment="1">
      <alignment horizontal="center"/>
      <protection/>
    </xf>
    <xf numFmtId="43" fontId="8" fillId="0" borderId="28" xfId="569" applyNumberFormat="1" applyFont="1" applyFill="1" applyBorder="1" applyAlignment="1">
      <alignment/>
    </xf>
    <xf numFmtId="43" fontId="8" fillId="0" borderId="26" xfId="571" applyNumberFormat="1" applyFont="1" applyFill="1" applyBorder="1" applyAlignment="1">
      <alignment/>
    </xf>
    <xf numFmtId="43" fontId="8" fillId="0" borderId="26" xfId="601" applyNumberFormat="1" applyFont="1" applyFill="1" applyBorder="1" applyAlignment="1">
      <alignment horizontal="centerContinuous"/>
      <protection/>
    </xf>
    <xf numFmtId="43" fontId="8" fillId="0" borderId="26" xfId="570" applyNumberFormat="1" applyFont="1" applyFill="1" applyBorder="1" applyAlignment="1">
      <alignment/>
    </xf>
    <xf numFmtId="43" fontId="8" fillId="0" borderId="26" xfId="569" applyNumberFormat="1" applyFont="1" applyFill="1" applyBorder="1" applyAlignment="1">
      <alignment/>
    </xf>
    <xf numFmtId="4" fontId="8" fillId="0" borderId="25" xfId="571" applyNumberFormat="1" applyFont="1" applyBorder="1" applyAlignment="1">
      <alignment/>
    </xf>
    <xf numFmtId="4" fontId="8" fillId="0" borderId="26" xfId="571" applyNumberFormat="1" applyFont="1" applyBorder="1" applyAlignment="1">
      <alignment/>
    </xf>
    <xf numFmtId="43" fontId="5" fillId="0" borderId="25" xfId="601" applyNumberFormat="1" applyFont="1" applyBorder="1" applyAlignment="1">
      <alignment/>
      <protection/>
    </xf>
    <xf numFmtId="43" fontId="8" fillId="0" borderId="25" xfId="601" applyNumberFormat="1" applyFont="1" applyBorder="1" applyAlignment="1">
      <alignment/>
      <protection/>
    </xf>
    <xf numFmtId="43" fontId="8" fillId="0" borderId="25" xfId="601" applyNumberFormat="1" applyFont="1" applyBorder="1" applyAlignment="1">
      <alignment horizontal="left"/>
      <protection/>
    </xf>
    <xf numFmtId="43" fontId="8" fillId="0" borderId="28" xfId="601" applyNumberFormat="1" applyFont="1" applyBorder="1" applyAlignment="1">
      <alignment horizontal="left"/>
      <protection/>
    </xf>
    <xf numFmtId="4" fontId="8" fillId="0" borderId="25" xfId="601" applyNumberFormat="1" applyFont="1" applyBorder="1" applyAlignment="1">
      <alignment/>
      <protection/>
    </xf>
    <xf numFmtId="43" fontId="5" fillId="0" borderId="26" xfId="601" applyNumberFormat="1" applyFont="1" applyBorder="1" applyAlignment="1">
      <alignment/>
      <protection/>
    </xf>
    <xf numFmtId="43" fontId="8" fillId="0" borderId="26" xfId="601" applyNumberFormat="1" applyFont="1" applyBorder="1" applyAlignment="1">
      <alignment horizontal="left"/>
      <protection/>
    </xf>
    <xf numFmtId="43" fontId="8" fillId="0" borderId="27" xfId="601" applyNumberFormat="1" applyFont="1" applyBorder="1" applyAlignment="1">
      <alignment horizontal="left"/>
      <protection/>
    </xf>
    <xf numFmtId="43" fontId="8" fillId="0" borderId="28" xfId="601" applyNumberFormat="1" applyFont="1" applyBorder="1" applyAlignment="1">
      <alignment/>
      <protection/>
    </xf>
    <xf numFmtId="43" fontId="8" fillId="0" borderId="28" xfId="571" applyNumberFormat="1" applyFont="1" applyFill="1" applyBorder="1" applyAlignment="1">
      <alignment horizontal="center"/>
    </xf>
    <xf numFmtId="4" fontId="8" fillId="0" borderId="28" xfId="601" applyNumberFormat="1" applyFont="1" applyBorder="1" applyAlignment="1">
      <alignment/>
      <protection/>
    </xf>
    <xf numFmtId="43" fontId="8" fillId="0" borderId="27" xfId="571" applyNumberFormat="1" applyFont="1" applyFill="1" applyBorder="1" applyAlignment="1">
      <alignment/>
    </xf>
    <xf numFmtId="43" fontId="8" fillId="0" borderId="27" xfId="570" applyNumberFormat="1" applyFont="1" applyFill="1" applyBorder="1" applyAlignment="1">
      <alignment/>
    </xf>
    <xf numFmtId="4" fontId="8" fillId="0" borderId="28" xfId="571" applyNumberFormat="1" applyFont="1" applyBorder="1" applyAlignment="1">
      <alignment/>
    </xf>
    <xf numFmtId="187" fontId="8" fillId="0" borderId="25" xfId="570" applyNumberFormat="1" applyFont="1" applyFill="1" applyBorder="1" applyAlignment="1">
      <alignment/>
    </xf>
    <xf numFmtId="43" fontId="8" fillId="0" borderId="27" xfId="601" applyNumberFormat="1" applyFont="1" applyBorder="1" applyAlignment="1">
      <alignment/>
      <protection/>
    </xf>
    <xf numFmtId="4" fontId="8" fillId="0" borderId="27" xfId="601" applyNumberFormat="1" applyFont="1" applyBorder="1" applyAlignment="1">
      <alignment/>
      <protection/>
    </xf>
    <xf numFmtId="43" fontId="8" fillId="0" borderId="26" xfId="569" applyFont="1" applyFill="1" applyBorder="1" applyAlignment="1">
      <alignment/>
    </xf>
    <xf numFmtId="187" fontId="8" fillId="0" borderId="26" xfId="570" applyNumberFormat="1" applyFont="1" applyFill="1" applyBorder="1" applyAlignment="1">
      <alignment/>
    </xf>
    <xf numFmtId="0" fontId="8" fillId="13" borderId="9" xfId="601" applyFont="1" applyFill="1" applyBorder="1" applyAlignment="1">
      <alignment/>
      <protection/>
    </xf>
    <xf numFmtId="43" fontId="8" fillId="13" borderId="9" xfId="601" applyNumberFormat="1" applyFont="1" applyFill="1" applyBorder="1" applyAlignment="1">
      <alignment/>
      <protection/>
    </xf>
    <xf numFmtId="43" fontId="8" fillId="13" borderId="9" xfId="571" applyNumberFormat="1" applyFont="1" applyFill="1" applyBorder="1" applyAlignment="1">
      <alignment/>
    </xf>
    <xf numFmtId="43" fontId="8" fillId="13" borderId="9" xfId="571" applyNumberFormat="1" applyFont="1" applyFill="1" applyBorder="1" applyAlignment="1">
      <alignment horizontal="center"/>
    </xf>
    <xf numFmtId="43" fontId="5" fillId="13" borderId="9" xfId="569" applyNumberFormat="1" applyFont="1" applyFill="1" applyBorder="1" applyAlignment="1">
      <alignment/>
    </xf>
    <xf numFmtId="4" fontId="8" fillId="13" borderId="9" xfId="601" applyNumberFormat="1" applyFont="1" applyFill="1" applyBorder="1" applyAlignment="1">
      <alignment/>
      <protection/>
    </xf>
    <xf numFmtId="0" fontId="8" fillId="13" borderId="5" xfId="0" applyFont="1" applyFill="1" applyBorder="1" applyAlignment="1">
      <alignment/>
    </xf>
    <xf numFmtId="43" fontId="8" fillId="0" borderId="0" xfId="85" applyNumberFormat="1" applyFont="1" applyFill="1" applyAlignment="1">
      <alignment horizontal="center"/>
    </xf>
    <xf numFmtId="43" fontId="8" fillId="0" borderId="0" xfId="0" applyNumberFormat="1" applyFont="1" applyFill="1" applyAlignment="1">
      <alignment horizontal="center"/>
    </xf>
    <xf numFmtId="43" fontId="8" fillId="0" borderId="0" xfId="0" applyNumberFormat="1" applyFont="1" applyFill="1" applyAlignment="1">
      <alignment/>
    </xf>
    <xf numFmtId="4" fontId="8" fillId="0" borderId="19" xfId="0" applyNumberFormat="1" applyFont="1" applyFill="1" applyBorder="1" applyAlignment="1">
      <alignment/>
    </xf>
    <xf numFmtId="43" fontId="8" fillId="0" borderId="25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43" fontId="8" fillId="0" borderId="26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43" fontId="8" fillId="0" borderId="27" xfId="0" applyNumberFormat="1" applyFont="1" applyFill="1" applyBorder="1" applyAlignment="1">
      <alignment/>
    </xf>
    <xf numFmtId="190" fontId="8" fillId="0" borderId="28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43" fontId="8" fillId="0" borderId="25" xfId="85" applyNumberFormat="1" applyFont="1" applyBorder="1" applyAlignment="1">
      <alignment/>
    </xf>
    <xf numFmtId="43" fontId="8" fillId="0" borderId="25" xfId="598" applyNumberFormat="1" applyFont="1" applyBorder="1" applyAlignment="1">
      <alignment/>
      <protection/>
    </xf>
    <xf numFmtId="43" fontId="8" fillId="0" borderId="28" xfId="85" applyNumberFormat="1" applyFont="1" applyBorder="1" applyAlignment="1">
      <alignment/>
    </xf>
    <xf numFmtId="190" fontId="8" fillId="0" borderId="28" xfId="85" applyNumberFormat="1" applyFont="1" applyBorder="1" applyAlignment="1">
      <alignment/>
    </xf>
    <xf numFmtId="43" fontId="8" fillId="0" borderId="28" xfId="598" applyNumberFormat="1" applyFont="1" applyBorder="1" applyAlignment="1">
      <alignment/>
      <protection/>
    </xf>
    <xf numFmtId="43" fontId="8" fillId="0" borderId="28" xfId="85" applyNumberFormat="1" applyFont="1" applyFill="1" applyBorder="1" applyAlignment="1">
      <alignment/>
    </xf>
    <xf numFmtId="43" fontId="8" fillId="0" borderId="25" xfId="598" applyNumberFormat="1" applyFont="1" applyFill="1" applyBorder="1" applyAlignment="1">
      <alignment/>
      <protection/>
    </xf>
    <xf numFmtId="43" fontId="8" fillId="0" borderId="27" xfId="85" applyNumberFormat="1" applyFont="1" applyBorder="1" applyAlignment="1">
      <alignment/>
    </xf>
    <xf numFmtId="43" fontId="5" fillId="0" borderId="26" xfId="85" applyNumberFormat="1" applyFont="1" applyBorder="1" applyAlignment="1">
      <alignment/>
    </xf>
    <xf numFmtId="43" fontId="8" fillId="0" borderId="26" xfId="598" applyNumberFormat="1" applyFont="1" applyBorder="1" applyAlignment="1">
      <alignment/>
      <protection/>
    </xf>
    <xf numFmtId="43" fontId="5" fillId="0" borderId="29" xfId="85" applyFont="1" applyBorder="1" applyAlignment="1">
      <alignment/>
    </xf>
    <xf numFmtId="190" fontId="8" fillId="0" borderId="25" xfId="85" applyNumberFormat="1" applyFont="1" applyBorder="1" applyAlignment="1">
      <alignment/>
    </xf>
    <xf numFmtId="43" fontId="8" fillId="0" borderId="25" xfId="85" applyFont="1" applyBorder="1" applyAlignment="1">
      <alignment/>
    </xf>
    <xf numFmtId="0" fontId="8" fillId="0" borderId="28" xfId="598" applyFont="1" applyBorder="1" applyAlignment="1">
      <alignment/>
      <protection/>
    </xf>
    <xf numFmtId="43" fontId="5" fillId="0" borderId="25" xfId="85" applyNumberFormat="1" applyFont="1" applyBorder="1" applyAlignment="1">
      <alignment/>
    </xf>
    <xf numFmtId="43" fontId="5" fillId="0" borderId="42" xfId="85" applyFont="1" applyBorder="1" applyAlignment="1">
      <alignment/>
    </xf>
    <xf numFmtId="43" fontId="5" fillId="0" borderId="25" xfId="85" applyFont="1" applyBorder="1" applyAlignment="1">
      <alignment/>
    </xf>
    <xf numFmtId="43" fontId="5" fillId="0" borderId="30" xfId="85" applyFont="1" applyBorder="1" applyAlignment="1">
      <alignment/>
    </xf>
    <xf numFmtId="49" fontId="8" fillId="0" borderId="26" xfId="0" applyNumberFormat="1" applyFont="1" applyFill="1" applyBorder="1" applyAlignment="1">
      <alignment/>
    </xf>
    <xf numFmtId="43" fontId="115" fillId="0" borderId="28" xfId="0" applyNumberFormat="1" applyFont="1" applyBorder="1" applyAlignment="1">
      <alignment vertical="center"/>
    </xf>
    <xf numFmtId="43" fontId="8" fillId="0" borderId="26" xfId="85" applyFont="1" applyBorder="1" applyAlignment="1">
      <alignment vertical="center"/>
    </xf>
    <xf numFmtId="49" fontId="8" fillId="0" borderId="25" xfId="0" applyNumberFormat="1" applyFont="1" applyFill="1" applyBorder="1" applyAlignment="1">
      <alignment horizontal="right"/>
    </xf>
    <xf numFmtId="43" fontId="8" fillId="0" borderId="25" xfId="85" applyNumberFormat="1" applyFont="1" applyFill="1" applyBorder="1" applyAlignment="1">
      <alignment/>
    </xf>
    <xf numFmtId="0" fontId="8" fillId="0" borderId="53" xfId="0" applyFont="1" applyBorder="1" applyAlignment="1">
      <alignment/>
    </xf>
    <xf numFmtId="0" fontId="8" fillId="0" borderId="36" xfId="0" applyFont="1" applyBorder="1" applyAlignment="1">
      <alignment/>
    </xf>
    <xf numFmtId="193" fontId="5" fillId="0" borderId="0" xfId="572" applyNumberFormat="1" applyFont="1" applyFill="1" applyBorder="1" applyAlignment="1">
      <alignment horizontal="center" vertical="center"/>
    </xf>
    <xf numFmtId="193" fontId="5" fillId="0" borderId="0" xfId="572" applyNumberFormat="1" applyFont="1" applyFill="1" applyBorder="1" applyAlignment="1" quotePrefix="1">
      <alignment vertical="top"/>
    </xf>
    <xf numFmtId="0" fontId="8" fillId="0" borderId="30" xfId="0" applyFont="1" applyFill="1" applyBorder="1" applyAlignment="1">
      <alignment/>
    </xf>
    <xf numFmtId="0" fontId="8" fillId="13" borderId="71" xfId="0" applyFont="1" applyFill="1" applyBorder="1" applyAlignment="1">
      <alignment/>
    </xf>
    <xf numFmtId="4" fontId="8" fillId="0" borderId="27" xfId="0" applyNumberFormat="1" applyFont="1" applyFill="1" applyBorder="1" applyAlignment="1">
      <alignment horizontal="center" vertical="justify"/>
    </xf>
    <xf numFmtId="187" fontId="8" fillId="0" borderId="0" xfId="570" applyFont="1" applyFill="1" applyAlignment="1">
      <alignment/>
    </xf>
    <xf numFmtId="43" fontId="5" fillId="0" borderId="0" xfId="85" applyFont="1" applyFill="1" applyBorder="1" applyAlignment="1" quotePrefix="1">
      <alignment vertical="top"/>
    </xf>
    <xf numFmtId="4" fontId="8" fillId="0" borderId="70" xfId="0" applyNumberFormat="1" applyFont="1" applyFill="1" applyBorder="1" applyAlignment="1">
      <alignment horizontal="center" vertical="justify"/>
    </xf>
    <xf numFmtId="49" fontId="5" fillId="0" borderId="25" xfId="0" applyNumberFormat="1" applyFont="1" applyFill="1" applyBorder="1" applyAlignment="1">
      <alignment horizontal="center" vertical="justify"/>
    </xf>
    <xf numFmtId="0" fontId="8" fillId="0" borderId="1" xfId="601" applyNumberFormat="1" applyFont="1" applyBorder="1" applyAlignment="1">
      <alignment horizontal="centerContinuous"/>
      <protection/>
    </xf>
    <xf numFmtId="0" fontId="5" fillId="0" borderId="25" xfId="0" applyNumberFormat="1" applyFont="1" applyFill="1" applyBorder="1" applyAlignment="1">
      <alignment horizontal="center"/>
    </xf>
    <xf numFmtId="0" fontId="8" fillId="13" borderId="72" xfId="0" applyNumberFormat="1" applyFont="1" applyFill="1" applyBorder="1" applyAlignment="1">
      <alignment horizontal="center"/>
    </xf>
    <xf numFmtId="0" fontId="8" fillId="0" borderId="0" xfId="598" applyNumberFormat="1" applyFont="1" applyAlignment="1">
      <alignment horizontal="center"/>
      <protection/>
    </xf>
    <xf numFmtId="43" fontId="8" fillId="0" borderId="33" xfId="569" applyNumberFormat="1" applyFont="1" applyFill="1" applyBorder="1" applyAlignment="1">
      <alignment/>
    </xf>
    <xf numFmtId="43" fontId="8" fillId="0" borderId="34" xfId="569" applyNumberFormat="1" applyFont="1" applyFill="1" applyBorder="1" applyAlignment="1">
      <alignment/>
    </xf>
    <xf numFmtId="43" fontId="8" fillId="0" borderId="9" xfId="569" applyNumberFormat="1" applyFont="1" applyFill="1" applyBorder="1" applyAlignment="1">
      <alignment/>
    </xf>
    <xf numFmtId="187" fontId="8" fillId="0" borderId="28" xfId="570" applyNumberFormat="1" applyFont="1" applyFill="1" applyBorder="1" applyAlignment="1">
      <alignment/>
    </xf>
    <xf numFmtId="0" fontId="5" fillId="0" borderId="5" xfId="601" applyFont="1" applyBorder="1" applyAlignment="1">
      <alignment/>
      <protection/>
    </xf>
    <xf numFmtId="0" fontId="8" fillId="0" borderId="5" xfId="601" applyFont="1" applyBorder="1" applyAlignment="1">
      <alignment/>
      <protection/>
    </xf>
    <xf numFmtId="0" fontId="8" fillId="0" borderId="31" xfId="601" applyFont="1" applyBorder="1" applyAlignment="1">
      <alignment/>
      <protection/>
    </xf>
    <xf numFmtId="49" fontId="5" fillId="0" borderId="27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49" fontId="5" fillId="0" borderId="25" xfId="0" applyNumberFormat="1" applyFont="1" applyFill="1" applyBorder="1" applyAlignment="1">
      <alignment/>
    </xf>
    <xf numFmtId="41" fontId="5" fillId="0" borderId="26" xfId="85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3" fontId="5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9" fontId="5" fillId="0" borderId="27" xfId="0" applyNumberFormat="1" applyFont="1" applyFill="1" applyBorder="1" applyAlignment="1">
      <alignment horizontal="left"/>
    </xf>
    <xf numFmtId="49" fontId="5" fillId="0" borderId="26" xfId="0" applyNumberFormat="1" applyFont="1" applyFill="1" applyBorder="1" applyAlignment="1">
      <alignment horizontal="left"/>
    </xf>
    <xf numFmtId="49" fontId="5" fillId="0" borderId="26" xfId="0" applyNumberFormat="1" applyFont="1" applyFill="1" applyBorder="1" applyAlignment="1">
      <alignment/>
    </xf>
    <xf numFmtId="0" fontId="5" fillId="50" borderId="38" xfId="0" applyFont="1" applyFill="1" applyBorder="1" applyAlignment="1">
      <alignment horizontal="center"/>
    </xf>
    <xf numFmtId="0" fontId="5" fillId="50" borderId="40" xfId="0" applyFont="1" applyFill="1" applyBorder="1" applyAlignment="1">
      <alignment horizontal="center"/>
    </xf>
    <xf numFmtId="0" fontId="5" fillId="50" borderId="40" xfId="0" applyFont="1" applyFill="1" applyBorder="1" applyAlignment="1">
      <alignment/>
    </xf>
    <xf numFmtId="3" fontId="5" fillId="50" borderId="40" xfId="0" applyNumberFormat="1" applyFont="1" applyFill="1" applyBorder="1" applyAlignment="1">
      <alignment horizontal="center"/>
    </xf>
    <xf numFmtId="4" fontId="5" fillId="50" borderId="40" xfId="0" applyNumberFormat="1" applyFont="1" applyFill="1" applyBorder="1" applyAlignment="1">
      <alignment horizontal="center"/>
    </xf>
    <xf numFmtId="4" fontId="5" fillId="50" borderId="40" xfId="0" applyNumberFormat="1" applyFont="1" applyFill="1" applyBorder="1" applyAlignment="1">
      <alignment horizontal="right"/>
    </xf>
    <xf numFmtId="0" fontId="8" fillId="0" borderId="41" xfId="0" applyFont="1" applyFill="1" applyBorder="1" applyAlignment="1">
      <alignment/>
    </xf>
    <xf numFmtId="49" fontId="5" fillId="51" borderId="26" xfId="0" applyNumberFormat="1" applyFont="1" applyFill="1" applyBorder="1" applyAlignment="1">
      <alignment horizontal="center"/>
    </xf>
    <xf numFmtId="190" fontId="8" fillId="0" borderId="25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43" fontId="5" fillId="0" borderId="42" xfId="0" applyNumberFormat="1" applyFont="1" applyFill="1" applyBorder="1" applyAlignment="1">
      <alignment/>
    </xf>
    <xf numFmtId="43" fontId="5" fillId="0" borderId="27" xfId="0" applyNumberFormat="1" applyFont="1" applyFill="1" applyBorder="1" applyAlignment="1">
      <alignment/>
    </xf>
    <xf numFmtId="49" fontId="8" fillId="50" borderId="26" xfId="0" applyNumberFormat="1" applyFont="1" applyFill="1" applyBorder="1" applyAlignment="1">
      <alignment horizontal="center"/>
    </xf>
    <xf numFmtId="49" fontId="5" fillId="50" borderId="26" xfId="0" applyNumberFormat="1" applyFont="1" applyFill="1" applyBorder="1" applyAlignment="1">
      <alignment horizontal="center"/>
    </xf>
    <xf numFmtId="41" fontId="8" fillId="50" borderId="26" xfId="85" applyNumberFormat="1" applyFont="1" applyFill="1" applyBorder="1" applyAlignment="1">
      <alignment horizontal="center"/>
    </xf>
    <xf numFmtId="4" fontId="8" fillId="50" borderId="26" xfId="0" applyNumberFormat="1" applyFont="1" applyFill="1" applyBorder="1" applyAlignment="1">
      <alignment horizontal="center"/>
    </xf>
    <xf numFmtId="43" fontId="8" fillId="50" borderId="26" xfId="0" applyNumberFormat="1" applyFont="1" applyFill="1" applyBorder="1" applyAlignment="1">
      <alignment/>
    </xf>
    <xf numFmtId="4" fontId="8" fillId="50" borderId="26" xfId="0" applyNumberFormat="1" applyFont="1" applyFill="1" applyBorder="1" applyAlignment="1">
      <alignment/>
    </xf>
    <xf numFmtId="43" fontId="5" fillId="50" borderId="42" xfId="0" applyNumberFormat="1" applyFont="1" applyFill="1" applyBorder="1" applyAlignment="1">
      <alignment/>
    </xf>
    <xf numFmtId="4" fontId="8" fillId="0" borderId="27" xfId="571" applyNumberFormat="1" applyFont="1" applyFill="1" applyBorder="1" applyAlignment="1">
      <alignment horizontal="center"/>
    </xf>
    <xf numFmtId="0" fontId="8" fillId="0" borderId="0" xfId="598" applyFont="1" applyAlignment="1">
      <alignment/>
      <protection/>
    </xf>
    <xf numFmtId="190" fontId="8" fillId="0" borderId="26" xfId="85" applyNumberFormat="1" applyFont="1" applyBorder="1" applyAlignment="1">
      <alignment/>
    </xf>
    <xf numFmtId="49" fontId="8" fillId="50" borderId="25" xfId="0" applyNumberFormat="1" applyFont="1" applyFill="1" applyBorder="1" applyAlignment="1">
      <alignment horizontal="center"/>
    </xf>
    <xf numFmtId="41" fontId="8" fillId="50" borderId="25" xfId="85" applyNumberFormat="1" applyFont="1" applyFill="1" applyBorder="1" applyAlignment="1">
      <alignment horizontal="center"/>
    </xf>
    <xf numFmtId="4" fontId="8" fillId="50" borderId="25" xfId="0" applyNumberFormat="1" applyFont="1" applyFill="1" applyBorder="1" applyAlignment="1">
      <alignment horizontal="center"/>
    </xf>
    <xf numFmtId="43" fontId="8" fillId="50" borderId="25" xfId="85" applyNumberFormat="1" applyFont="1" applyFill="1" applyBorder="1" applyAlignment="1">
      <alignment/>
    </xf>
    <xf numFmtId="190" fontId="8" fillId="50" borderId="26" xfId="85" applyNumberFormat="1" applyFont="1" applyFill="1" applyBorder="1" applyAlignment="1">
      <alignment/>
    </xf>
    <xf numFmtId="43" fontId="8" fillId="50" borderId="26" xfId="598" applyNumberFormat="1" applyFont="1" applyFill="1" applyBorder="1" applyAlignment="1">
      <alignment/>
      <protection/>
    </xf>
    <xf numFmtId="43" fontId="5" fillId="0" borderId="28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0" fontId="8" fillId="0" borderId="28" xfId="598" applyFont="1" applyBorder="1" applyAlignment="1">
      <alignment horizontal="center"/>
      <protection/>
    </xf>
    <xf numFmtId="0" fontId="8" fillId="0" borderId="25" xfId="598" applyFont="1" applyBorder="1" applyAlignment="1">
      <alignment/>
      <protection/>
    </xf>
    <xf numFmtId="49" fontId="5" fillId="50" borderId="25" xfId="0" applyNumberFormat="1" applyFont="1" applyFill="1" applyBorder="1" applyAlignment="1">
      <alignment horizontal="center"/>
    </xf>
    <xf numFmtId="43" fontId="8" fillId="50" borderId="25" xfId="0" applyNumberFormat="1" applyFont="1" applyFill="1" applyBorder="1" applyAlignment="1">
      <alignment/>
    </xf>
    <xf numFmtId="43" fontId="8" fillId="50" borderId="25" xfId="598" applyNumberFormat="1" applyFont="1" applyFill="1" applyBorder="1" applyAlignment="1">
      <alignment/>
      <protection/>
    </xf>
    <xf numFmtId="4" fontId="8" fillId="50" borderId="25" xfId="0" applyNumberFormat="1" applyFont="1" applyFill="1" applyBorder="1" applyAlignment="1">
      <alignment/>
    </xf>
    <xf numFmtId="43" fontId="8" fillId="0" borderId="28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3" fontId="5" fillId="0" borderId="73" xfId="0" applyNumberFormat="1" applyFont="1" applyFill="1" applyBorder="1" applyAlignment="1">
      <alignment/>
    </xf>
    <xf numFmtId="43" fontId="5" fillId="0" borderId="28" xfId="85" applyFont="1" applyBorder="1" applyAlignment="1">
      <alignment/>
    </xf>
    <xf numFmtId="191" fontId="8" fillId="0" borderId="25" xfId="85" applyNumberFormat="1" applyFont="1" applyFill="1" applyBorder="1" applyAlignment="1">
      <alignment horizontal="center"/>
    </xf>
    <xf numFmtId="191" fontId="8" fillId="0" borderId="28" xfId="85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8" fillId="0" borderId="28" xfId="598" applyFont="1" applyFill="1" applyBorder="1" applyAlignment="1">
      <alignment/>
      <protection/>
    </xf>
    <xf numFmtId="0" fontId="8" fillId="0" borderId="0" xfId="598" applyFont="1" applyFill="1" applyAlignment="1">
      <alignment/>
      <protection/>
    </xf>
    <xf numFmtId="0" fontId="8" fillId="52" borderId="0" xfId="598" applyFont="1" applyFill="1" applyAlignment="1">
      <alignment/>
      <protection/>
    </xf>
    <xf numFmtId="43" fontId="8" fillId="50" borderId="28" xfId="85" applyNumberFormat="1" applyFont="1" applyFill="1" applyBorder="1" applyAlignment="1">
      <alignment/>
    </xf>
    <xf numFmtId="43" fontId="5" fillId="50" borderId="25" xfId="85" applyNumberFormat="1" applyFont="1" applyFill="1" applyBorder="1" applyAlignment="1">
      <alignment/>
    </xf>
    <xf numFmtId="43" fontId="5" fillId="50" borderId="42" xfId="85" applyFont="1" applyFill="1" applyBorder="1" applyAlignment="1">
      <alignment/>
    </xf>
    <xf numFmtId="43" fontId="5" fillId="0" borderId="25" xfId="85" applyNumberFormat="1" applyFont="1" applyFill="1" applyBorder="1" applyAlignment="1">
      <alignment/>
    </xf>
    <xf numFmtId="43" fontId="5" fillId="0" borderId="27" xfId="85" applyFont="1" applyFill="1" applyBorder="1" applyAlignment="1">
      <alignment/>
    </xf>
    <xf numFmtId="43" fontId="5" fillId="0" borderId="25" xfId="85" applyFont="1" applyFill="1" applyBorder="1" applyAlignment="1">
      <alignment/>
    </xf>
    <xf numFmtId="0" fontId="8" fillId="0" borderId="25" xfId="598" applyFont="1" applyFill="1" applyBorder="1" applyAlignment="1">
      <alignment/>
      <protection/>
    </xf>
    <xf numFmtId="49" fontId="8" fillId="13" borderId="38" xfId="0" applyNumberFormat="1" applyFont="1" applyFill="1" applyBorder="1" applyAlignment="1">
      <alignment horizontal="center"/>
    </xf>
    <xf numFmtId="49" fontId="5" fillId="13" borderId="40" xfId="0" applyNumberFormat="1" applyFont="1" applyFill="1" applyBorder="1" applyAlignment="1">
      <alignment horizontal="center"/>
    </xf>
    <xf numFmtId="41" fontId="8" fillId="13" borderId="40" xfId="85" applyNumberFormat="1" applyFont="1" applyFill="1" applyBorder="1" applyAlignment="1">
      <alignment horizontal="center"/>
    </xf>
    <xf numFmtId="4" fontId="8" fillId="13" borderId="40" xfId="0" applyNumberFormat="1" applyFont="1" applyFill="1" applyBorder="1" applyAlignment="1">
      <alignment horizontal="center"/>
    </xf>
    <xf numFmtId="43" fontId="8" fillId="13" borderId="40" xfId="85" applyNumberFormat="1" applyFont="1" applyFill="1" applyBorder="1" applyAlignment="1">
      <alignment/>
    </xf>
    <xf numFmtId="190" fontId="8" fillId="13" borderId="40" xfId="85" applyNumberFormat="1" applyFont="1" applyFill="1" applyBorder="1" applyAlignment="1">
      <alignment/>
    </xf>
    <xf numFmtId="43" fontId="8" fillId="13" borderId="40" xfId="598" applyNumberFormat="1" applyFont="1" applyFill="1" applyBorder="1" applyAlignment="1">
      <alignment/>
      <protection/>
    </xf>
    <xf numFmtId="43" fontId="5" fillId="13" borderId="40" xfId="85" applyFont="1" applyFill="1" applyBorder="1" applyAlignment="1">
      <alignment/>
    </xf>
    <xf numFmtId="49" fontId="8" fillId="13" borderId="19" xfId="0" applyNumberFormat="1" applyFont="1" applyFill="1" applyBorder="1" applyAlignment="1">
      <alignment horizontal="center"/>
    </xf>
    <xf numFmtId="49" fontId="5" fillId="13" borderId="74" xfId="0" applyNumberFormat="1" applyFont="1" applyFill="1" applyBorder="1" applyAlignment="1">
      <alignment horizontal="center"/>
    </xf>
    <xf numFmtId="41" fontId="8" fillId="13" borderId="75" xfId="85" applyNumberFormat="1" applyFont="1" applyFill="1" applyBorder="1" applyAlignment="1">
      <alignment horizontal="center"/>
    </xf>
    <xf numFmtId="4" fontId="8" fillId="13" borderId="75" xfId="0" applyNumberFormat="1" applyFont="1" applyFill="1" applyBorder="1" applyAlignment="1">
      <alignment horizontal="center"/>
    </xf>
    <xf numFmtId="43" fontId="8" fillId="13" borderId="75" xfId="85" applyNumberFormat="1" applyFont="1" applyFill="1" applyBorder="1" applyAlignment="1">
      <alignment/>
    </xf>
    <xf numFmtId="190" fontId="8" fillId="13" borderId="75" xfId="85" applyNumberFormat="1" applyFont="1" applyFill="1" applyBorder="1" applyAlignment="1">
      <alignment/>
    </xf>
    <xf numFmtId="43" fontId="8" fillId="13" borderId="75" xfId="598" applyNumberFormat="1" applyFont="1" applyFill="1" applyBorder="1" applyAlignment="1">
      <alignment/>
      <protection/>
    </xf>
    <xf numFmtId="43" fontId="5" fillId="13" borderId="76" xfId="85" applyFont="1" applyFill="1" applyBorder="1" applyAlignment="1">
      <alignment/>
    </xf>
    <xf numFmtId="49" fontId="5" fillId="2" borderId="27" xfId="0" applyNumberFormat="1" applyFont="1" applyFill="1" applyBorder="1" applyAlignment="1">
      <alignment horizontal="center"/>
    </xf>
    <xf numFmtId="0" fontId="8" fillId="0" borderId="27" xfId="598" applyFont="1" applyBorder="1" applyAlignment="1">
      <alignment/>
      <protection/>
    </xf>
    <xf numFmtId="0" fontId="8" fillId="0" borderId="41" xfId="598" applyFont="1" applyFill="1" applyBorder="1" applyAlignment="1">
      <alignment/>
      <protection/>
    </xf>
    <xf numFmtId="190" fontId="8" fillId="0" borderId="28" xfId="85" applyNumberFormat="1" applyFont="1" applyFill="1" applyBorder="1" applyAlignment="1">
      <alignment/>
    </xf>
    <xf numFmtId="43" fontId="8" fillId="0" borderId="28" xfId="598" applyNumberFormat="1" applyFont="1" applyFill="1" applyBorder="1" applyAlignment="1">
      <alignment/>
      <protection/>
    </xf>
    <xf numFmtId="43" fontId="5" fillId="0" borderId="28" xfId="85" applyFont="1" applyFill="1" applyBorder="1" applyAlignment="1">
      <alignment/>
    </xf>
    <xf numFmtId="49" fontId="8" fillId="0" borderId="27" xfId="0" applyNumberFormat="1" applyFont="1" applyFill="1" applyBorder="1" applyAlignment="1">
      <alignment horizontal="left"/>
    </xf>
    <xf numFmtId="190" fontId="8" fillId="0" borderId="25" xfId="85" applyNumberFormat="1" applyFont="1" applyFill="1" applyBorder="1" applyAlignment="1">
      <alignment/>
    </xf>
    <xf numFmtId="49" fontId="8" fillId="3" borderId="25" xfId="0" applyNumberFormat="1" applyFont="1" applyFill="1" applyBorder="1" applyAlignment="1">
      <alignment horizontal="left"/>
    </xf>
    <xf numFmtId="41" fontId="63" fillId="3" borderId="26" xfId="85" applyNumberFormat="1" applyFont="1" applyFill="1" applyBorder="1" applyAlignment="1">
      <alignment horizontal="center"/>
    </xf>
    <xf numFmtId="4" fontId="63" fillId="0" borderId="26" xfId="0" applyNumberFormat="1" applyFont="1" applyFill="1" applyBorder="1" applyAlignment="1">
      <alignment horizontal="center"/>
    </xf>
    <xf numFmtId="43" fontId="63" fillId="0" borderId="25" xfId="0" applyNumberFormat="1" applyFont="1" applyFill="1" applyBorder="1" applyAlignment="1">
      <alignment/>
    </xf>
    <xf numFmtId="4" fontId="63" fillId="0" borderId="25" xfId="0" applyNumberFormat="1" applyFont="1" applyFill="1" applyBorder="1" applyAlignment="1">
      <alignment/>
    </xf>
    <xf numFmtId="41" fontId="63" fillId="0" borderId="26" xfId="85" applyNumberFormat="1" applyFont="1" applyFill="1" applyBorder="1" applyAlignment="1">
      <alignment horizontal="center"/>
    </xf>
    <xf numFmtId="41" fontId="8" fillId="3" borderId="26" xfId="85" applyNumberFormat="1" applyFont="1" applyFill="1" applyBorder="1" applyAlignment="1">
      <alignment horizontal="center"/>
    </xf>
    <xf numFmtId="41" fontId="8" fillId="3" borderId="25" xfId="85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1" fontId="8" fillId="0" borderId="44" xfId="85" applyNumberFormat="1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 horizontal="center"/>
    </xf>
    <xf numFmtId="43" fontId="8" fillId="0" borderId="32" xfId="85" applyNumberFormat="1" applyFont="1" applyBorder="1" applyAlignment="1">
      <alignment/>
    </xf>
    <xf numFmtId="43" fontId="5" fillId="0" borderId="44" xfId="85" applyNumberFormat="1" applyFont="1" applyBorder="1" applyAlignment="1">
      <alignment/>
    </xf>
    <xf numFmtId="43" fontId="8" fillId="0" borderId="44" xfId="598" applyNumberFormat="1" applyFont="1" applyBorder="1" applyAlignment="1">
      <alignment/>
      <protection/>
    </xf>
    <xf numFmtId="43" fontId="5" fillId="0" borderId="9" xfId="85" applyFont="1" applyBorder="1" applyAlignment="1">
      <alignment/>
    </xf>
    <xf numFmtId="0" fontId="8" fillId="0" borderId="32" xfId="598" applyFont="1" applyBorder="1" applyAlignment="1">
      <alignment/>
      <protection/>
    </xf>
    <xf numFmtId="43" fontId="5" fillId="0" borderId="25" xfId="0" applyNumberFormat="1" applyFont="1" applyFill="1" applyBorder="1" applyAlignment="1">
      <alignment/>
    </xf>
    <xf numFmtId="43" fontId="5" fillId="0" borderId="25" xfId="598" applyNumberFormat="1" applyFont="1" applyBorder="1" applyAlignment="1">
      <alignment/>
      <protection/>
    </xf>
    <xf numFmtId="4" fontId="5" fillId="0" borderId="25" xfId="0" applyNumberFormat="1" applyFont="1" applyFill="1" applyBorder="1" applyAlignment="1">
      <alignment/>
    </xf>
    <xf numFmtId="49" fontId="8" fillId="0" borderId="44" xfId="0" applyNumberFormat="1" applyFont="1" applyFill="1" applyBorder="1" applyAlignment="1">
      <alignment horizontal="left"/>
    </xf>
    <xf numFmtId="43" fontId="8" fillId="0" borderId="44" xfId="0" applyNumberFormat="1" applyFont="1" applyFill="1" applyBorder="1" applyAlignment="1">
      <alignment/>
    </xf>
    <xf numFmtId="4" fontId="8" fillId="0" borderId="44" xfId="0" applyNumberFormat="1" applyFont="1" applyFill="1" applyBorder="1" applyAlignment="1">
      <alignment/>
    </xf>
    <xf numFmtId="0" fontId="8" fillId="0" borderId="44" xfId="598" applyFont="1" applyBorder="1" applyAlignment="1">
      <alignment/>
      <protection/>
    </xf>
    <xf numFmtId="0" fontId="8" fillId="53" borderId="38" xfId="598" applyFont="1" applyFill="1" applyBorder="1" applyAlignment="1">
      <alignment horizontal="center"/>
      <protection/>
    </xf>
    <xf numFmtId="49" fontId="5" fillId="53" borderId="40" xfId="0" applyNumberFormat="1" applyFont="1" applyFill="1" applyBorder="1" applyAlignment="1">
      <alignment horizontal="center"/>
    </xf>
    <xf numFmtId="41" fontId="8" fillId="53" borderId="40" xfId="85" applyNumberFormat="1" applyFont="1" applyFill="1" applyBorder="1" applyAlignment="1">
      <alignment horizontal="center"/>
    </xf>
    <xf numFmtId="4" fontId="8" fillId="53" borderId="40" xfId="0" applyNumberFormat="1" applyFont="1" applyFill="1" applyBorder="1" applyAlignment="1">
      <alignment horizontal="center"/>
    </xf>
    <xf numFmtId="43" fontId="8" fillId="53" borderId="40" xfId="85" applyNumberFormat="1" applyFont="1" applyFill="1" applyBorder="1" applyAlignment="1">
      <alignment/>
    </xf>
    <xf numFmtId="43" fontId="8" fillId="53" borderId="40" xfId="0" applyNumberFormat="1" applyFont="1" applyFill="1" applyBorder="1" applyAlignment="1">
      <alignment/>
    </xf>
    <xf numFmtId="43" fontId="8" fillId="53" borderId="40" xfId="598" applyNumberFormat="1" applyFont="1" applyFill="1" applyBorder="1" applyAlignment="1">
      <alignment/>
      <protection/>
    </xf>
    <xf numFmtId="4" fontId="8" fillId="53" borderId="40" xfId="0" applyNumberFormat="1" applyFont="1" applyFill="1" applyBorder="1" applyAlignment="1">
      <alignment/>
    </xf>
    <xf numFmtId="43" fontId="5" fillId="53" borderId="40" xfId="0" applyNumberFormat="1" applyFont="1" applyFill="1" applyBorder="1" applyAlignment="1">
      <alignment/>
    </xf>
    <xf numFmtId="49" fontId="5" fillId="12" borderId="26" xfId="0" applyNumberFormat="1" applyFont="1" applyFill="1" applyBorder="1" applyAlignment="1">
      <alignment horizontal="center"/>
    </xf>
    <xf numFmtId="49" fontId="5" fillId="12" borderId="77" xfId="0" applyNumberFormat="1" applyFont="1" applyFill="1" applyBorder="1" applyAlignment="1">
      <alignment/>
    </xf>
    <xf numFmtId="49" fontId="5" fillId="12" borderId="78" xfId="0" applyNumberFormat="1" applyFont="1" applyFill="1" applyBorder="1" applyAlignment="1">
      <alignment/>
    </xf>
    <xf numFmtId="49" fontId="5" fillId="12" borderId="79" xfId="0" applyNumberFormat="1" applyFont="1" applyFill="1" applyBorder="1" applyAlignment="1">
      <alignment/>
    </xf>
    <xf numFmtId="49" fontId="8" fillId="3" borderId="26" xfId="0" applyNumberFormat="1" applyFont="1" applyFill="1" applyBorder="1" applyAlignment="1">
      <alignment horizontal="left"/>
    </xf>
    <xf numFmtId="0" fontId="8" fillId="0" borderId="27" xfId="598" applyFont="1" applyBorder="1" applyAlignment="1">
      <alignment horizontal="center"/>
      <protection/>
    </xf>
    <xf numFmtId="43" fontId="5" fillId="0" borderId="26" xfId="85" applyFont="1" applyBorder="1" applyAlignment="1">
      <alignment/>
    </xf>
    <xf numFmtId="0" fontId="8" fillId="0" borderId="26" xfId="598" applyFont="1" applyBorder="1" applyAlignment="1">
      <alignment/>
      <protection/>
    </xf>
    <xf numFmtId="43" fontId="8" fillId="0" borderId="26" xfId="85" applyNumberFormat="1" applyFont="1" applyBorder="1" applyAlignment="1">
      <alignment/>
    </xf>
    <xf numFmtId="49" fontId="5" fillId="0" borderId="30" xfId="0" applyNumberFormat="1" applyFont="1" applyFill="1" applyBorder="1" applyAlignment="1">
      <alignment horizontal="center"/>
    </xf>
    <xf numFmtId="4" fontId="5" fillId="0" borderId="50" xfId="0" applyNumberFormat="1" applyFont="1" applyFill="1" applyBorder="1" applyAlignment="1">
      <alignment/>
    </xf>
    <xf numFmtId="0" fontId="8" fillId="0" borderId="30" xfId="598" applyFont="1" applyBorder="1" applyAlignment="1">
      <alignment/>
      <protection/>
    </xf>
    <xf numFmtId="49" fontId="5" fillId="0" borderId="37" xfId="0" applyNumberFormat="1" applyFont="1" applyFill="1" applyBorder="1" applyAlignment="1">
      <alignment horizontal="center"/>
    </xf>
    <xf numFmtId="43" fontId="5" fillId="0" borderId="26" xfId="598" applyNumberFormat="1" applyFont="1" applyBorder="1" applyAlignment="1">
      <alignment/>
      <protection/>
    </xf>
    <xf numFmtId="4" fontId="5" fillId="0" borderId="80" xfId="0" applyNumberFormat="1" applyFont="1" applyFill="1" applyBorder="1" applyAlignment="1">
      <alignment/>
    </xf>
    <xf numFmtId="43" fontId="5" fillId="0" borderId="29" xfId="0" applyNumberFormat="1" applyFont="1" applyFill="1" applyBorder="1" applyAlignment="1">
      <alignment/>
    </xf>
    <xf numFmtId="49" fontId="8" fillId="54" borderId="38" xfId="0" applyNumberFormat="1" applyFont="1" applyFill="1" applyBorder="1" applyAlignment="1">
      <alignment horizontal="center"/>
    </xf>
    <xf numFmtId="49" fontId="5" fillId="54" borderId="40" xfId="0" applyNumberFormat="1" applyFont="1" applyFill="1" applyBorder="1" applyAlignment="1">
      <alignment horizontal="center"/>
    </xf>
    <xf numFmtId="41" fontId="8" fillId="54" borderId="40" xfId="85" applyNumberFormat="1" applyFont="1" applyFill="1" applyBorder="1" applyAlignment="1">
      <alignment horizontal="center"/>
    </xf>
    <xf numFmtId="4" fontId="8" fillId="54" borderId="40" xfId="0" applyNumberFormat="1" applyFont="1" applyFill="1" applyBorder="1" applyAlignment="1">
      <alignment horizontal="center"/>
    </xf>
    <xf numFmtId="43" fontId="8" fillId="54" borderId="40" xfId="85" applyNumberFormat="1" applyFont="1" applyFill="1" applyBorder="1" applyAlignment="1">
      <alignment/>
    </xf>
    <xf numFmtId="43" fontId="8" fillId="54" borderId="40" xfId="0" applyNumberFormat="1" applyFont="1" applyFill="1" applyBorder="1" applyAlignment="1">
      <alignment/>
    </xf>
    <xf numFmtId="43" fontId="8" fillId="54" borderId="40" xfId="598" applyNumberFormat="1" applyFont="1" applyFill="1" applyBorder="1" applyAlignment="1">
      <alignment/>
      <protection/>
    </xf>
    <xf numFmtId="4" fontId="8" fillId="54" borderId="40" xfId="0" applyNumberFormat="1" applyFont="1" applyFill="1" applyBorder="1" applyAlignment="1">
      <alignment/>
    </xf>
    <xf numFmtId="43" fontId="5" fillId="54" borderId="41" xfId="0" applyNumberFormat="1" applyFont="1" applyFill="1" applyBorder="1" applyAlignment="1">
      <alignment/>
    </xf>
    <xf numFmtId="0" fontId="8" fillId="0" borderId="37" xfId="598" applyFont="1" applyBorder="1" applyAlignment="1">
      <alignment/>
      <protection/>
    </xf>
    <xf numFmtId="49" fontId="8" fillId="0" borderId="0" xfId="598" applyNumberFormat="1" applyFont="1" applyAlignment="1">
      <alignment/>
      <protection/>
    </xf>
    <xf numFmtId="43" fontId="8" fillId="0" borderId="0" xfId="85" applyNumberFormat="1" applyFont="1" applyAlignment="1">
      <alignment/>
    </xf>
    <xf numFmtId="190" fontId="8" fillId="0" borderId="0" xfId="85" applyNumberFormat="1" applyFont="1" applyAlignment="1">
      <alignment/>
    </xf>
    <xf numFmtId="43" fontId="8" fillId="0" borderId="0" xfId="598" applyNumberFormat="1" applyFont="1" applyAlignment="1">
      <alignment/>
      <protection/>
    </xf>
    <xf numFmtId="43" fontId="5" fillId="0" borderId="0" xfId="85" applyFont="1" applyAlignment="1">
      <alignment/>
    </xf>
    <xf numFmtId="0" fontId="8" fillId="13" borderId="41" xfId="598" applyFont="1" applyFill="1" applyBorder="1" applyAlignment="1">
      <alignment/>
      <protection/>
    </xf>
    <xf numFmtId="0" fontId="8" fillId="13" borderId="0" xfId="598" applyFont="1" applyFill="1" applyAlignment="1">
      <alignment/>
      <protection/>
    </xf>
    <xf numFmtId="4" fontId="8" fillId="0" borderId="5" xfId="601" applyNumberFormat="1" applyFont="1" applyBorder="1" applyAlignment="1">
      <alignment/>
      <protection/>
    </xf>
    <xf numFmtId="4" fontId="8" fillId="0" borderId="32" xfId="601" applyNumberFormat="1" applyFont="1" applyBorder="1" applyAlignment="1">
      <alignment/>
      <protection/>
    </xf>
    <xf numFmtId="4" fontId="8" fillId="0" borderId="33" xfId="601" applyNumberFormat="1" applyFont="1" applyBorder="1" applyAlignment="1">
      <alignment/>
      <protection/>
    </xf>
    <xf numFmtId="0" fontId="5" fillId="0" borderId="34" xfId="0" applyFont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8" fillId="13" borderId="40" xfId="0" applyFont="1" applyFill="1" applyBorder="1" applyAlignment="1">
      <alignment horizontal="center"/>
    </xf>
    <xf numFmtId="4" fontId="8" fillId="13" borderId="40" xfId="0" applyNumberFormat="1" applyFont="1" applyFill="1" applyBorder="1" applyAlignment="1">
      <alignment/>
    </xf>
    <xf numFmtId="4" fontId="5" fillId="13" borderId="40" xfId="0" applyNumberFormat="1" applyFont="1" applyFill="1" applyBorder="1" applyAlignment="1">
      <alignment/>
    </xf>
    <xf numFmtId="0" fontId="5" fillId="0" borderId="28" xfId="0" applyFont="1" applyBorder="1" applyAlignment="1">
      <alignment/>
    </xf>
    <xf numFmtId="4" fontId="8" fillId="0" borderId="28" xfId="85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5" xfId="85" applyNumberFormat="1" applyFont="1" applyBorder="1" applyAlignment="1">
      <alignment/>
    </xf>
    <xf numFmtId="4" fontId="8" fillId="0" borderId="25" xfId="85" applyNumberFormat="1" applyFont="1" applyFill="1" applyBorder="1" applyAlignment="1">
      <alignment/>
    </xf>
    <xf numFmtId="188" fontId="8" fillId="0" borderId="25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4" fontId="8" fillId="0" borderId="26" xfId="85" applyNumberFormat="1" applyFont="1" applyBorder="1" applyAlignment="1">
      <alignment/>
    </xf>
    <xf numFmtId="4" fontId="8" fillId="0" borderId="26" xfId="85" applyNumberFormat="1" applyFont="1" applyFill="1" applyBorder="1" applyAlignment="1">
      <alignment/>
    </xf>
    <xf numFmtId="4" fontId="5" fillId="0" borderId="42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44" xfId="0" applyFont="1" applyBorder="1" applyAlignment="1">
      <alignment/>
    </xf>
    <xf numFmtId="4" fontId="8" fillId="0" borderId="44" xfId="85" applyNumberFormat="1" applyFont="1" applyFill="1" applyBorder="1" applyAlignment="1">
      <alignment/>
    </xf>
    <xf numFmtId="4" fontId="8" fillId="0" borderId="44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4" fontId="8" fillId="0" borderId="28" xfId="85" applyNumberFormat="1" applyFont="1" applyFill="1" applyBorder="1" applyAlignment="1">
      <alignment/>
    </xf>
    <xf numFmtId="3" fontId="8" fillId="0" borderId="28" xfId="0" applyNumberFormat="1" applyFont="1" applyBorder="1" applyAlignment="1">
      <alignment/>
    </xf>
    <xf numFmtId="4" fontId="8" fillId="0" borderId="44" xfId="0" applyNumberFormat="1" applyFont="1" applyFill="1" applyBorder="1" applyAlignment="1">
      <alignment horizontal="center" vertical="justify"/>
    </xf>
    <xf numFmtId="0" fontId="8" fillId="0" borderId="44" xfId="0" applyFont="1" applyFill="1" applyBorder="1" applyAlignment="1">
      <alignment/>
    </xf>
    <xf numFmtId="0" fontId="5" fillId="0" borderId="44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5" fillId="0" borderId="27" xfId="0" applyFont="1" applyBorder="1" applyAlignment="1">
      <alignment/>
    </xf>
    <xf numFmtId="4" fontId="8" fillId="0" borderId="0" xfId="85" applyNumberFormat="1" applyFont="1" applyAlignment="1">
      <alignment/>
    </xf>
    <xf numFmtId="4" fontId="8" fillId="0" borderId="0" xfId="598" applyNumberFormat="1" applyFont="1" applyAlignment="1">
      <alignment/>
      <protection/>
    </xf>
    <xf numFmtId="4" fontId="5" fillId="0" borderId="0" xfId="85" applyNumberFormat="1" applyFont="1" applyAlignment="1">
      <alignment/>
    </xf>
    <xf numFmtId="2" fontId="8" fillId="0" borderId="25" xfId="599" applyNumberFormat="1" applyFont="1" applyFill="1" applyBorder="1" applyAlignment="1">
      <alignment vertical="center" wrapText="1"/>
      <protection/>
    </xf>
    <xf numFmtId="2" fontId="8" fillId="0" borderId="28" xfId="599" applyNumberFormat="1" applyFont="1" applyFill="1" applyBorder="1" applyAlignment="1">
      <alignment vertical="center"/>
      <protection/>
    </xf>
    <xf numFmtId="0" fontId="8" fillId="0" borderId="25" xfId="599" applyFont="1" applyFill="1" applyBorder="1" applyAlignment="1">
      <alignment vertical="center" wrapText="1"/>
      <protection/>
    </xf>
    <xf numFmtId="0" fontId="8" fillId="0" borderId="25" xfId="0" applyFont="1" applyFill="1" applyBorder="1" applyAlignment="1">
      <alignment horizontal="right"/>
    </xf>
    <xf numFmtId="2" fontId="8" fillId="0" borderId="25" xfId="599" applyNumberFormat="1" applyFont="1" applyFill="1" applyBorder="1" applyAlignment="1">
      <alignment vertical="center"/>
      <protection/>
    </xf>
    <xf numFmtId="2" fontId="8" fillId="0" borderId="30" xfId="599" applyNumberFormat="1" applyFont="1" applyFill="1" applyBorder="1" applyAlignment="1">
      <alignment vertical="center"/>
      <protection/>
    </xf>
    <xf numFmtId="2" fontId="8" fillId="0" borderId="36" xfId="599" applyNumberFormat="1" applyFont="1" applyFill="1" applyBorder="1" applyAlignment="1">
      <alignment vertical="center"/>
      <protection/>
    </xf>
    <xf numFmtId="1" fontId="5" fillId="0" borderId="25" xfId="599" applyNumberFormat="1" applyFont="1" applyFill="1" applyBorder="1" applyAlignment="1">
      <alignment horizontal="center" vertical="center"/>
      <protection/>
    </xf>
    <xf numFmtId="2" fontId="5" fillId="0" borderId="25" xfId="599" applyNumberFormat="1" applyFont="1" applyFill="1" applyBorder="1" applyAlignment="1">
      <alignment vertical="center" wrapText="1"/>
      <protection/>
    </xf>
    <xf numFmtId="0" fontId="8" fillId="0" borderId="25" xfId="599" applyFont="1" applyFill="1" applyBorder="1" applyAlignment="1">
      <alignment horizontal="center" vertical="center"/>
      <protection/>
    </xf>
    <xf numFmtId="3" fontId="8" fillId="0" borderId="25" xfId="0" applyNumberFormat="1" applyFont="1" applyBorder="1" applyAlignment="1">
      <alignment horizontal="center" vertical="center"/>
    </xf>
    <xf numFmtId="43" fontId="8" fillId="0" borderId="25" xfId="85" applyFont="1" applyBorder="1" applyAlignment="1">
      <alignment vertical="center"/>
    </xf>
    <xf numFmtId="0" fontId="8" fillId="0" borderId="0" xfId="0" applyFont="1" applyAlignment="1">
      <alignment vertical="center"/>
    </xf>
    <xf numFmtId="188" fontId="8" fillId="0" borderId="25" xfId="599" applyNumberFormat="1" applyFont="1" applyFill="1" applyBorder="1" applyAlignment="1" quotePrefix="1">
      <alignment horizontal="center" vertical="center"/>
      <protection/>
    </xf>
    <xf numFmtId="4" fontId="8" fillId="0" borderId="25" xfId="85" applyNumberFormat="1" applyFont="1" applyFill="1" applyBorder="1" applyAlignment="1">
      <alignment vertical="center"/>
    </xf>
    <xf numFmtId="43" fontId="8" fillId="0" borderId="25" xfId="85" applyFont="1" applyBorder="1" applyAlignment="1">
      <alignment horizontal="right" vertical="center"/>
    </xf>
    <xf numFmtId="2" fontId="8" fillId="0" borderId="25" xfId="0" applyNumberFormat="1" applyFont="1" applyBorder="1" applyAlignment="1">
      <alignment/>
    </xf>
    <xf numFmtId="0" fontId="8" fillId="0" borderId="25" xfId="599" applyFont="1" applyFill="1" applyBorder="1" applyAlignment="1">
      <alignment vertical="center"/>
      <protection/>
    </xf>
    <xf numFmtId="3" fontId="8" fillId="0" borderId="25" xfId="0" applyNumberFormat="1" applyFont="1" applyBorder="1" applyAlignment="1">
      <alignment vertical="center"/>
    </xf>
    <xf numFmtId="2" fontId="8" fillId="0" borderId="25" xfId="599" applyNumberFormat="1" applyFont="1" applyFill="1" applyBorder="1" applyAlignment="1">
      <alignment horizontal="center" vertical="center"/>
      <protection/>
    </xf>
    <xf numFmtId="0" fontId="5" fillId="0" borderId="25" xfId="599" applyFont="1" applyFill="1" applyBorder="1" applyAlignment="1">
      <alignment vertical="center" wrapText="1"/>
      <protection/>
    </xf>
    <xf numFmtId="188" fontId="8" fillId="0" borderId="25" xfId="599" applyNumberFormat="1" applyFont="1" applyFill="1" applyBorder="1" applyAlignment="1">
      <alignment horizontal="center" vertical="center"/>
      <protection/>
    </xf>
    <xf numFmtId="43" fontId="8" fillId="0" borderId="25" xfId="85" applyFont="1" applyFill="1" applyBorder="1" applyAlignment="1">
      <alignment vertical="center"/>
    </xf>
    <xf numFmtId="190" fontId="8" fillId="0" borderId="25" xfId="85" applyNumberFormat="1" applyFont="1" applyBorder="1" applyAlignment="1">
      <alignment/>
    </xf>
    <xf numFmtId="43" fontId="8" fillId="0" borderId="25" xfId="598" applyNumberFormat="1" applyFont="1" applyBorder="1">
      <alignment/>
      <protection/>
    </xf>
    <xf numFmtId="1" fontId="5" fillId="0" borderId="28" xfId="599" applyNumberFormat="1" applyFont="1" applyFill="1" applyBorder="1" applyAlignment="1">
      <alignment horizontal="center" vertical="center"/>
      <protection/>
    </xf>
    <xf numFmtId="2" fontId="5" fillId="0" borderId="28" xfId="599" applyNumberFormat="1" applyFont="1" applyFill="1" applyBorder="1" applyAlignment="1">
      <alignment vertical="center"/>
      <protection/>
    </xf>
    <xf numFmtId="0" fontId="8" fillId="0" borderId="28" xfId="599" applyFont="1" applyFill="1" applyBorder="1" applyAlignment="1">
      <alignment horizontal="center" vertical="center"/>
      <protection/>
    </xf>
    <xf numFmtId="3" fontId="8" fillId="0" borderId="28" xfId="0" applyNumberFormat="1" applyFont="1" applyBorder="1" applyAlignment="1">
      <alignment horizontal="center" vertical="center"/>
    </xf>
    <xf numFmtId="43" fontId="8" fillId="0" borderId="28" xfId="85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2" fontId="5" fillId="0" borderId="25" xfId="599" applyNumberFormat="1" applyFont="1" applyFill="1" applyBorder="1" applyAlignment="1">
      <alignment horizontal="center" vertical="center"/>
      <protection/>
    </xf>
    <xf numFmtId="2" fontId="5" fillId="0" borderId="25" xfId="599" applyNumberFormat="1" applyFont="1" applyFill="1" applyBorder="1" applyAlignment="1">
      <alignment vertical="center"/>
      <protection/>
    </xf>
    <xf numFmtId="2" fontId="8" fillId="0" borderId="25" xfId="599" applyNumberFormat="1" applyFont="1" applyFill="1" applyBorder="1" applyAlignment="1" quotePrefix="1">
      <alignment horizontal="center" vertical="center"/>
      <protection/>
    </xf>
    <xf numFmtId="2" fontId="8" fillId="0" borderId="28" xfId="599" applyNumberFormat="1" applyFont="1" applyFill="1" applyBorder="1" applyAlignment="1" quotePrefix="1">
      <alignment horizontal="center" vertical="center"/>
      <protection/>
    </xf>
    <xf numFmtId="0" fontId="8" fillId="0" borderId="28" xfId="599" applyFont="1" applyFill="1" applyBorder="1" applyAlignment="1">
      <alignment vertical="center" wrapText="1"/>
      <protection/>
    </xf>
    <xf numFmtId="43" fontId="5" fillId="0" borderId="27" xfId="0" applyNumberFormat="1" applyFont="1" applyFill="1" applyBorder="1" applyAlignment="1">
      <alignment/>
    </xf>
    <xf numFmtId="1" fontId="8" fillId="0" borderId="25" xfId="599" applyNumberFormat="1" applyFont="1" applyFill="1" applyBorder="1" applyAlignment="1">
      <alignment horizontal="center" vertical="center"/>
      <protection/>
    </xf>
    <xf numFmtId="0" fontId="8" fillId="0" borderId="53" xfId="599" applyFont="1" applyFill="1" applyBorder="1" applyAlignment="1">
      <alignment horizontal="center" vertical="center"/>
      <protection/>
    </xf>
    <xf numFmtId="0" fontId="8" fillId="0" borderId="70" xfId="599" applyFont="1" applyFill="1" applyBorder="1" applyAlignment="1">
      <alignment horizontal="center" vertical="center"/>
      <protection/>
    </xf>
    <xf numFmtId="0" fontId="8" fillId="0" borderId="25" xfId="599" applyFont="1" applyFill="1" applyBorder="1" applyAlignment="1" quotePrefix="1">
      <alignment vertical="center" wrapText="1"/>
      <protection/>
    </xf>
    <xf numFmtId="0" fontId="8" fillId="0" borderId="25" xfId="599" applyFont="1" applyFill="1" applyBorder="1" applyAlignment="1">
      <alignment horizontal="left" vertical="center" wrapText="1"/>
      <protection/>
    </xf>
    <xf numFmtId="1" fontId="5" fillId="0" borderId="30" xfId="599" applyNumberFormat="1" applyFont="1" applyFill="1" applyBorder="1" applyAlignment="1">
      <alignment horizontal="center" vertical="center"/>
      <protection/>
    </xf>
    <xf numFmtId="2" fontId="5" fillId="0" borderId="30" xfId="599" applyNumberFormat="1" applyFont="1" applyFill="1" applyBorder="1" applyAlignment="1">
      <alignment vertical="center"/>
      <protection/>
    </xf>
    <xf numFmtId="0" fontId="8" fillId="0" borderId="30" xfId="599" applyFont="1" applyFill="1" applyBorder="1" applyAlignment="1">
      <alignment vertical="center" wrapText="1"/>
      <protection/>
    </xf>
    <xf numFmtId="43" fontId="8" fillId="0" borderId="37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1" fontId="5" fillId="0" borderId="36" xfId="599" applyNumberFormat="1" applyFont="1" applyFill="1" applyBorder="1" applyAlignment="1">
      <alignment horizontal="center" vertical="center"/>
      <protection/>
    </xf>
    <xf numFmtId="2" fontId="5" fillId="0" borderId="36" xfId="599" applyNumberFormat="1" applyFont="1" applyFill="1" applyBorder="1" applyAlignment="1">
      <alignment vertical="center"/>
      <protection/>
    </xf>
    <xf numFmtId="188" fontId="8" fillId="0" borderId="26" xfId="599" applyNumberFormat="1" applyFont="1" applyFill="1" applyBorder="1" applyAlignment="1">
      <alignment horizontal="center" vertical="center"/>
      <protection/>
    </xf>
    <xf numFmtId="0" fontId="8" fillId="0" borderId="37" xfId="599" applyFont="1" applyFill="1" applyBorder="1" applyAlignment="1">
      <alignment vertical="center" wrapText="1"/>
      <protection/>
    </xf>
    <xf numFmtId="0" fontId="8" fillId="0" borderId="81" xfId="599" applyFont="1" applyFill="1" applyBorder="1" applyAlignment="1">
      <alignment horizontal="center" vertical="center"/>
      <protection/>
    </xf>
    <xf numFmtId="3" fontId="8" fillId="0" borderId="26" xfId="0" applyNumberFormat="1" applyFont="1" applyBorder="1" applyAlignment="1">
      <alignment horizontal="center" vertical="center"/>
    </xf>
    <xf numFmtId="49" fontId="8" fillId="13" borderId="9" xfId="0" applyNumberFormat="1" applyFont="1" applyFill="1" applyBorder="1" applyAlignment="1">
      <alignment horizontal="center"/>
    </xf>
    <xf numFmtId="49" fontId="5" fillId="13" borderId="9" xfId="0" applyNumberFormat="1" applyFont="1" applyFill="1" applyBorder="1" applyAlignment="1">
      <alignment horizontal="center"/>
    </xf>
    <xf numFmtId="41" fontId="8" fillId="13" borderId="9" xfId="85" applyNumberFormat="1" applyFont="1" applyFill="1" applyBorder="1" applyAlignment="1">
      <alignment horizontal="center"/>
    </xf>
    <xf numFmtId="4" fontId="8" fillId="13" borderId="9" xfId="0" applyNumberFormat="1" applyFont="1" applyFill="1" applyBorder="1" applyAlignment="1">
      <alignment horizontal="center" vertical="justify"/>
    </xf>
    <xf numFmtId="43" fontId="8" fillId="13" borderId="9" xfId="0" applyNumberFormat="1" applyFont="1" applyFill="1" applyBorder="1" applyAlignment="1">
      <alignment/>
    </xf>
    <xf numFmtId="190" fontId="8" fillId="13" borderId="9" xfId="0" applyNumberFormat="1" applyFont="1" applyFill="1" applyBorder="1" applyAlignment="1">
      <alignment/>
    </xf>
    <xf numFmtId="4" fontId="8" fillId="13" borderId="9" xfId="0" applyNumberFormat="1" applyFont="1" applyFill="1" applyBorder="1" applyAlignment="1">
      <alignment/>
    </xf>
    <xf numFmtId="43" fontId="5" fillId="13" borderId="9" xfId="0" applyNumberFormat="1" applyFont="1" applyFill="1" applyBorder="1" applyAlignment="1">
      <alignment/>
    </xf>
    <xf numFmtId="0" fontId="8" fillId="13" borderId="9" xfId="0" applyFont="1" applyFill="1" applyBorder="1" applyAlignment="1">
      <alignment/>
    </xf>
    <xf numFmtId="0" fontId="8" fillId="13" borderId="5" xfId="0" applyFont="1" applyFill="1" applyBorder="1" applyAlignment="1">
      <alignment/>
    </xf>
    <xf numFmtId="43" fontId="8" fillId="0" borderId="0" xfId="85" applyNumberFormat="1" applyFont="1" applyAlignment="1">
      <alignment/>
    </xf>
    <xf numFmtId="43" fontId="8" fillId="0" borderId="0" xfId="598" applyNumberFormat="1" applyFont="1">
      <alignment/>
      <protection/>
    </xf>
    <xf numFmtId="0" fontId="63" fillId="0" borderId="1" xfId="601" applyFont="1" applyBorder="1" applyAlignment="1">
      <alignment horizontal="centerContinuous"/>
      <protection/>
    </xf>
    <xf numFmtId="0" fontId="63" fillId="0" borderId="5" xfId="601" applyFont="1" applyBorder="1" applyAlignment="1" quotePrefix="1">
      <alignment horizontal="left"/>
      <protection/>
    </xf>
    <xf numFmtId="0" fontId="64" fillId="0" borderId="5" xfId="601" applyFont="1" applyBorder="1">
      <alignment/>
      <protection/>
    </xf>
    <xf numFmtId="0" fontId="63" fillId="0" borderId="5" xfId="601" applyFont="1" applyBorder="1">
      <alignment/>
      <protection/>
    </xf>
    <xf numFmtId="0" fontId="63" fillId="0" borderId="5" xfId="601" applyFont="1" applyBorder="1" applyAlignment="1">
      <alignment horizontal="left"/>
      <protection/>
    </xf>
    <xf numFmtId="0" fontId="63" fillId="0" borderId="5" xfId="601" applyFont="1" applyBorder="1" applyAlignment="1">
      <alignment horizontal="right"/>
      <protection/>
    </xf>
    <xf numFmtId="0" fontId="63" fillId="0" borderId="31" xfId="601" applyFont="1" applyBorder="1">
      <alignment/>
      <protection/>
    </xf>
    <xf numFmtId="0" fontId="63" fillId="0" borderId="0" xfId="0" applyFont="1" applyFill="1" applyAlignment="1">
      <alignment/>
    </xf>
    <xf numFmtId="0" fontId="63" fillId="0" borderId="32" xfId="601" applyFont="1" applyBorder="1" applyAlignment="1">
      <alignment horizontal="centerContinuous"/>
      <protection/>
    </xf>
    <xf numFmtId="0" fontId="63" fillId="0" borderId="33" xfId="601" applyFont="1" applyBorder="1" applyAlignment="1">
      <alignment horizontal="centerContinuous"/>
      <protection/>
    </xf>
    <xf numFmtId="0" fontId="64" fillId="0" borderId="34" xfId="0" applyFont="1" applyBorder="1" applyAlignment="1">
      <alignment horizontal="center" vertical="center"/>
    </xf>
    <xf numFmtId="0" fontId="64" fillId="0" borderId="34" xfId="0" applyFont="1" applyBorder="1" applyAlignment="1">
      <alignment/>
    </xf>
    <xf numFmtId="0" fontId="63" fillId="0" borderId="34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/>
    </xf>
    <xf numFmtId="0" fontId="63" fillId="0" borderId="34" xfId="0" applyFont="1" applyFill="1" applyBorder="1" applyAlignment="1">
      <alignment/>
    </xf>
    <xf numFmtId="49" fontId="63" fillId="0" borderId="26" xfId="0" applyNumberFormat="1" applyFont="1" applyFill="1" applyBorder="1" applyAlignment="1">
      <alignment horizontal="center"/>
    </xf>
    <xf numFmtId="49" fontId="63" fillId="0" borderId="26" xfId="0" applyNumberFormat="1" applyFont="1" applyFill="1" applyBorder="1" applyAlignment="1">
      <alignment/>
    </xf>
    <xf numFmtId="4" fontId="63" fillId="0" borderId="26" xfId="0" applyNumberFormat="1" applyFont="1" applyFill="1" applyBorder="1" applyAlignment="1">
      <alignment horizontal="center" vertical="justify"/>
    </xf>
    <xf numFmtId="43" fontId="63" fillId="0" borderId="26" xfId="0" applyNumberFormat="1" applyFont="1" applyFill="1" applyBorder="1" applyAlignment="1">
      <alignment/>
    </xf>
    <xf numFmtId="43" fontId="63" fillId="0" borderId="25" xfId="0" applyNumberFormat="1" applyFont="1" applyFill="1" applyBorder="1" applyAlignment="1">
      <alignment/>
    </xf>
    <xf numFmtId="4" fontId="63" fillId="0" borderId="25" xfId="0" applyNumberFormat="1" applyFont="1" applyFill="1" applyBorder="1" applyAlignment="1">
      <alignment/>
    </xf>
    <xf numFmtId="0" fontId="63" fillId="0" borderId="25" xfId="0" applyFont="1" applyFill="1" applyBorder="1" applyAlignment="1">
      <alignment/>
    </xf>
    <xf numFmtId="49" fontId="63" fillId="0" borderId="25" xfId="0" applyNumberFormat="1" applyFont="1" applyFill="1" applyBorder="1" applyAlignment="1">
      <alignment horizontal="center"/>
    </xf>
    <xf numFmtId="49" fontId="63" fillId="0" borderId="25" xfId="0" applyNumberFormat="1" applyFont="1" applyFill="1" applyBorder="1" applyAlignment="1">
      <alignment horizontal="left" vertical="justify"/>
    </xf>
    <xf numFmtId="41" fontId="63" fillId="0" borderId="25" xfId="85" applyNumberFormat="1" applyFont="1" applyFill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25" xfId="0" applyFont="1" applyBorder="1" applyAlignment="1">
      <alignment/>
    </xf>
    <xf numFmtId="3" fontId="63" fillId="0" borderId="25" xfId="0" applyNumberFormat="1" applyFont="1" applyBorder="1" applyAlignment="1">
      <alignment horizontal="center"/>
    </xf>
    <xf numFmtId="4" fontId="63" fillId="0" borderId="25" xfId="0" applyNumberFormat="1" applyFont="1" applyBorder="1" applyAlignment="1">
      <alignment horizontal="center"/>
    </xf>
    <xf numFmtId="4" fontId="63" fillId="0" borderId="25" xfId="0" applyNumberFormat="1" applyFont="1" applyBorder="1" applyAlignment="1">
      <alignment horizontal="right"/>
    </xf>
    <xf numFmtId="0" fontId="63" fillId="0" borderId="26" xfId="0" applyFont="1" applyBorder="1" applyAlignment="1">
      <alignment horizontal="center"/>
    </xf>
    <xf numFmtId="0" fontId="63" fillId="0" borderId="26" xfId="0" applyFont="1" applyBorder="1" applyAlignment="1">
      <alignment/>
    </xf>
    <xf numFmtId="3" fontId="63" fillId="0" borderId="26" xfId="0" applyNumberFormat="1" applyFont="1" applyBorder="1" applyAlignment="1">
      <alignment horizontal="center"/>
    </xf>
    <xf numFmtId="0" fontId="63" fillId="0" borderId="26" xfId="0" applyFont="1" applyFill="1" applyBorder="1" applyAlignment="1">
      <alignment/>
    </xf>
    <xf numFmtId="0" fontId="63" fillId="13" borderId="38" xfId="0" applyFont="1" applyFill="1" applyBorder="1" applyAlignment="1">
      <alignment horizontal="center"/>
    </xf>
    <xf numFmtId="0" fontId="63" fillId="13" borderId="40" xfId="0" applyFont="1" applyFill="1" applyBorder="1" applyAlignment="1">
      <alignment horizontal="center"/>
    </xf>
    <xf numFmtId="0" fontId="63" fillId="13" borderId="40" xfId="0" applyFont="1" applyFill="1" applyBorder="1" applyAlignment="1">
      <alignment/>
    </xf>
    <xf numFmtId="3" fontId="63" fillId="13" borderId="40" xfId="0" applyNumberFormat="1" applyFont="1" applyFill="1" applyBorder="1" applyAlignment="1">
      <alignment horizontal="center"/>
    </xf>
    <xf numFmtId="4" fontId="64" fillId="13" borderId="40" xfId="0" applyNumberFormat="1" applyFont="1" applyFill="1" applyBorder="1" applyAlignment="1">
      <alignment horizontal="center"/>
    </xf>
    <xf numFmtId="4" fontId="64" fillId="13" borderId="40" xfId="0" applyNumberFormat="1" applyFont="1" applyFill="1" applyBorder="1" applyAlignment="1">
      <alignment horizontal="right"/>
    </xf>
    <xf numFmtId="0" fontId="63" fillId="13" borderId="41" xfId="0" applyFont="1" applyFill="1" applyBorder="1" applyAlignment="1">
      <alignment/>
    </xf>
    <xf numFmtId="0" fontId="63" fillId="13" borderId="0" xfId="0" applyFont="1" applyFill="1" applyAlignment="1">
      <alignment/>
    </xf>
    <xf numFmtId="49" fontId="8" fillId="0" borderId="25" xfId="0" applyNumberFormat="1" applyFont="1" applyFill="1" applyBorder="1" applyAlignment="1">
      <alignment horizontal="left" vertical="justify"/>
    </xf>
    <xf numFmtId="49" fontId="5" fillId="0" borderId="27" xfId="0" applyNumberFormat="1" applyFont="1" applyFill="1" applyBorder="1" applyAlignment="1">
      <alignment/>
    </xf>
    <xf numFmtId="49" fontId="8" fillId="0" borderId="26" xfId="0" applyNumberFormat="1" applyFont="1" applyFill="1" applyBorder="1" applyAlignment="1">
      <alignment horizontal="left" vertical="justify"/>
    </xf>
    <xf numFmtId="4" fontId="5" fillId="0" borderId="26" xfId="0" applyNumberFormat="1" applyFont="1" applyFill="1" applyBorder="1" applyAlignment="1">
      <alignment horizontal="center" vertical="justify"/>
    </xf>
    <xf numFmtId="190" fontId="5" fillId="0" borderId="25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1" fontId="5" fillId="0" borderId="25" xfId="85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 vertical="justify"/>
    </xf>
    <xf numFmtId="4" fontId="5" fillId="0" borderId="25" xfId="0" applyNumberFormat="1" applyFont="1" applyFill="1" applyBorder="1" applyAlignment="1">
      <alignment/>
    </xf>
    <xf numFmtId="0" fontId="5" fillId="0" borderId="28" xfId="601" applyFont="1" applyBorder="1" applyAlignment="1">
      <alignment horizontal="center" vertical="center"/>
      <protection/>
    </xf>
    <xf numFmtId="0" fontId="5" fillId="0" borderId="28" xfId="601" applyFont="1" applyBorder="1" applyAlignment="1">
      <alignment horizontal="left" vertical="center"/>
      <protection/>
    </xf>
    <xf numFmtId="187" fontId="8" fillId="0" borderId="28" xfId="570" applyFont="1" applyBorder="1" applyAlignment="1">
      <alignment horizontal="right" vertical="center"/>
    </xf>
    <xf numFmtId="0" fontId="8" fillId="0" borderId="28" xfId="601" applyFont="1" applyBorder="1" applyAlignment="1">
      <alignment horizontal="center" vertical="center"/>
      <protection/>
    </xf>
    <xf numFmtId="190" fontId="8" fillId="0" borderId="28" xfId="571" applyNumberFormat="1" applyFont="1" applyBorder="1" applyAlignment="1">
      <alignment/>
    </xf>
    <xf numFmtId="193" fontId="8" fillId="0" borderId="28" xfId="570" applyNumberFormat="1" applyFont="1" applyFill="1" applyBorder="1" applyAlignment="1">
      <alignment/>
    </xf>
    <xf numFmtId="190" fontId="8" fillId="0" borderId="28" xfId="571" applyNumberFormat="1" applyFont="1" applyFill="1" applyBorder="1" applyAlignment="1">
      <alignment horizontal="center"/>
    </xf>
    <xf numFmtId="190" fontId="8" fillId="0" borderId="28" xfId="571" applyNumberFormat="1" applyFont="1" applyFill="1" applyBorder="1" applyAlignment="1">
      <alignment/>
    </xf>
    <xf numFmtId="0" fontId="8" fillId="0" borderId="25" xfId="601" applyFont="1" applyFill="1" applyBorder="1">
      <alignment/>
      <protection/>
    </xf>
    <xf numFmtId="43" fontId="8" fillId="0" borderId="25" xfId="569" applyFont="1" applyFill="1" applyBorder="1" applyAlignment="1">
      <alignment/>
    </xf>
    <xf numFmtId="43" fontId="8" fillId="0" borderId="25" xfId="569" applyFont="1" applyFill="1" applyBorder="1" applyAlignment="1">
      <alignment horizontal="centerContinuous"/>
    </xf>
    <xf numFmtId="43" fontId="8" fillId="0" borderId="26" xfId="569" applyFont="1" applyFill="1" applyBorder="1" applyAlignment="1">
      <alignment/>
    </xf>
    <xf numFmtId="0" fontId="8" fillId="0" borderId="25" xfId="600" applyFont="1" applyBorder="1">
      <alignment/>
      <protection/>
    </xf>
    <xf numFmtId="0" fontId="8" fillId="0" borderId="50" xfId="601" applyFont="1" applyFill="1" applyBorder="1">
      <alignment/>
      <protection/>
    </xf>
    <xf numFmtId="43" fontId="8" fillId="0" borderId="25" xfId="569" applyFont="1" applyBorder="1" applyAlignment="1" applyProtection="1">
      <alignment/>
      <protection locked="0"/>
    </xf>
    <xf numFmtId="43" fontId="8" fillId="0" borderId="25" xfId="569" applyFont="1" applyBorder="1" applyAlignment="1" applyProtection="1">
      <alignment horizontal="center"/>
      <protection locked="0"/>
    </xf>
    <xf numFmtId="49" fontId="8" fillId="0" borderId="25" xfId="570" applyNumberFormat="1" applyFont="1" applyFill="1" applyBorder="1" applyAlignment="1">
      <alignment/>
    </xf>
    <xf numFmtId="49" fontId="5" fillId="0" borderId="27" xfId="0" applyNumberFormat="1" applyFont="1" applyFill="1" applyBorder="1" applyAlignment="1">
      <alignment horizontal="left" vertical="justify"/>
    </xf>
    <xf numFmtId="190" fontId="8" fillId="0" borderId="27" xfId="0" applyNumberFormat="1" applyFont="1" applyFill="1" applyBorder="1" applyAlignment="1">
      <alignment/>
    </xf>
    <xf numFmtId="190" fontId="8" fillId="0" borderId="28" xfId="0" applyNumberFormat="1" applyFont="1" applyFill="1" applyBorder="1" applyAlignment="1">
      <alignment/>
    </xf>
    <xf numFmtId="192" fontId="8" fillId="0" borderId="26" xfId="85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left" vertical="justify"/>
    </xf>
    <xf numFmtId="49" fontId="5" fillId="13" borderId="40" xfId="0" applyNumberFormat="1" applyFont="1" applyFill="1" applyBorder="1" applyAlignment="1">
      <alignment horizontal="center" vertical="justify"/>
    </xf>
    <xf numFmtId="4" fontId="8" fillId="13" borderId="40" xfId="0" applyNumberFormat="1" applyFont="1" applyFill="1" applyBorder="1" applyAlignment="1">
      <alignment horizontal="center" vertical="justify"/>
    </xf>
    <xf numFmtId="43" fontId="8" fillId="13" borderId="40" xfId="0" applyNumberFormat="1" applyFont="1" applyFill="1" applyBorder="1" applyAlignment="1">
      <alignment/>
    </xf>
    <xf numFmtId="4" fontId="8" fillId="13" borderId="40" xfId="0" applyNumberFormat="1" applyFont="1" applyFill="1" applyBorder="1" applyAlignment="1">
      <alignment/>
    </xf>
    <xf numFmtId="43" fontId="5" fillId="13" borderId="40" xfId="0" applyNumberFormat="1" applyFont="1" applyFill="1" applyBorder="1" applyAlignment="1">
      <alignment/>
    </xf>
    <xf numFmtId="3" fontId="8" fillId="0" borderId="28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/>
    </xf>
    <xf numFmtId="0" fontId="8" fillId="0" borderId="30" xfId="0" applyFont="1" applyBorder="1" applyAlignment="1">
      <alignment horizontal="center"/>
    </xf>
    <xf numFmtId="3" fontId="8" fillId="0" borderId="26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60" xfId="0" applyFont="1" applyBorder="1" applyAlignment="1">
      <alignment/>
    </xf>
    <xf numFmtId="0" fontId="8" fillId="0" borderId="0" xfId="0" applyFont="1" applyAlignment="1">
      <alignment horizontal="center"/>
    </xf>
    <xf numFmtId="187" fontId="8" fillId="0" borderId="45" xfId="570" applyFont="1" applyFill="1" applyBorder="1" applyAlignment="1">
      <alignment vertical="top" wrapText="1"/>
    </xf>
    <xf numFmtId="43" fontId="8" fillId="0" borderId="25" xfId="85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/>
    </xf>
    <xf numFmtId="43" fontId="8" fillId="0" borderId="48" xfId="85" applyFont="1" applyFill="1" applyBorder="1" applyAlignment="1">
      <alignment/>
    </xf>
    <xf numFmtId="43" fontId="8" fillId="0" borderId="27" xfId="85" applyFont="1" applyFill="1" applyBorder="1" applyAlignment="1">
      <alignment/>
    </xf>
    <xf numFmtId="43" fontId="8" fillId="0" borderId="25" xfId="85" applyFont="1" applyFill="1" applyBorder="1" applyAlignment="1">
      <alignment/>
    </xf>
    <xf numFmtId="0" fontId="8" fillId="13" borderId="82" xfId="0" applyFont="1" applyFill="1" applyBorder="1" applyAlignment="1">
      <alignment/>
    </xf>
    <xf numFmtId="188" fontId="5" fillId="0" borderId="25" xfId="599" applyNumberFormat="1" applyFont="1" applyFill="1" applyBorder="1" applyAlignment="1">
      <alignment horizontal="center" vertical="center"/>
      <protection/>
    </xf>
    <xf numFmtId="2" fontId="5" fillId="0" borderId="25" xfId="599" applyNumberFormat="1" applyFont="1" applyFill="1" applyBorder="1" applyAlignment="1">
      <alignment horizontal="left" vertical="center"/>
      <protection/>
    </xf>
    <xf numFmtId="0" fontId="8" fillId="0" borderId="25" xfId="0" applyFont="1" applyBorder="1" applyAlignment="1" applyProtection="1">
      <alignment horizontal="left" vertical="top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43" fontId="8" fillId="0" borderId="25" xfId="85" applyFont="1" applyBorder="1" applyAlignment="1" applyProtection="1">
      <alignment horizontal="right"/>
      <protection locked="0"/>
    </xf>
    <xf numFmtId="43" fontId="8" fillId="0" borderId="25" xfId="0" applyNumberFormat="1" applyFont="1" applyBorder="1" applyAlignment="1">
      <alignment/>
    </xf>
    <xf numFmtId="43" fontId="8" fillId="0" borderId="25" xfId="0" applyNumberFormat="1" applyFont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 vertical="justify"/>
    </xf>
    <xf numFmtId="43" fontId="8" fillId="0" borderId="19" xfId="0" applyNumberFormat="1" applyFont="1" applyFill="1" applyBorder="1" applyAlignment="1">
      <alignment/>
    </xf>
    <xf numFmtId="43" fontId="5" fillId="0" borderId="83" xfId="0" applyNumberFormat="1" applyFont="1" applyFill="1" applyBorder="1" applyAlignment="1">
      <alignment/>
    </xf>
    <xf numFmtId="43" fontId="8" fillId="0" borderId="26" xfId="85" applyFont="1" applyFill="1" applyBorder="1" applyAlignment="1">
      <alignment/>
    </xf>
    <xf numFmtId="43" fontId="8" fillId="0" borderId="0" xfId="85" applyFont="1" applyAlignment="1">
      <alignment/>
    </xf>
    <xf numFmtId="0" fontId="5" fillId="0" borderId="67" xfId="570" applyNumberFormat="1" applyFont="1" applyFill="1" applyBorder="1" applyAlignment="1">
      <alignment horizontal="center" wrapText="1"/>
    </xf>
    <xf numFmtId="187" fontId="5" fillId="0" borderId="84" xfId="570" applyFont="1" applyFill="1" applyBorder="1" applyAlignment="1">
      <alignment wrapText="1"/>
    </xf>
    <xf numFmtId="187" fontId="8" fillId="0" borderId="67" xfId="570" applyFont="1" applyFill="1" applyBorder="1" applyAlignment="1">
      <alignment horizontal="center" wrapText="1"/>
    </xf>
    <xf numFmtId="187" fontId="8" fillId="0" borderId="67" xfId="570" applyFont="1" applyFill="1" applyBorder="1" applyAlignment="1">
      <alignment horizontal="center" vertical="justify" wrapText="1"/>
    </xf>
    <xf numFmtId="187" fontId="8" fillId="0" borderId="67" xfId="570" applyFont="1" applyFill="1" applyBorder="1" applyAlignment="1">
      <alignment wrapText="1"/>
    </xf>
    <xf numFmtId="187" fontId="5" fillId="0" borderId="67" xfId="570" applyFont="1" applyFill="1" applyBorder="1" applyAlignment="1">
      <alignment wrapText="1"/>
    </xf>
    <xf numFmtId="0" fontId="8" fillId="0" borderId="25" xfId="570" applyNumberFormat="1" applyFont="1" applyFill="1" applyBorder="1" applyAlignment="1">
      <alignment horizontal="center" wrapText="1"/>
    </xf>
    <xf numFmtId="187" fontId="8" fillId="0" borderId="50" xfId="570" applyFont="1" applyFill="1" applyBorder="1" applyAlignment="1">
      <alignment horizontal="left" wrapText="1"/>
    </xf>
    <xf numFmtId="187" fontId="8" fillId="0" borderId="25" xfId="570" applyFont="1" applyFill="1" applyBorder="1" applyAlignment="1">
      <alignment horizontal="center" wrapText="1"/>
    </xf>
    <xf numFmtId="187" fontId="8" fillId="0" borderId="25" xfId="570" applyFont="1" applyFill="1" applyBorder="1" applyAlignment="1">
      <alignment horizontal="center" vertical="justify" wrapText="1"/>
    </xf>
    <xf numFmtId="187" fontId="8" fillId="0" borderId="25" xfId="570" applyFont="1" applyBorder="1" applyAlignment="1">
      <alignment vertical="top" wrapText="1"/>
    </xf>
    <xf numFmtId="187" fontId="8" fillId="0" borderId="25" xfId="570" applyFont="1" applyFill="1" applyBorder="1" applyAlignment="1">
      <alignment wrapText="1"/>
    </xf>
    <xf numFmtId="187" fontId="5" fillId="0" borderId="25" xfId="570" applyFont="1" applyFill="1" applyBorder="1" applyAlignment="1">
      <alignment wrapText="1"/>
    </xf>
    <xf numFmtId="187" fontId="8" fillId="0" borderId="50" xfId="570" applyFont="1" applyBorder="1" applyAlignment="1">
      <alignment horizontal="left" vertical="top" wrapText="1"/>
    </xf>
    <xf numFmtId="187" fontId="8" fillId="0" borderId="50" xfId="570" applyFont="1" applyFill="1" applyBorder="1" applyAlignment="1">
      <alignment horizontal="left" vertical="top" wrapText="1"/>
    </xf>
    <xf numFmtId="187" fontId="8" fillId="0" borderId="50" xfId="570" applyFont="1" applyBorder="1" applyAlignment="1">
      <alignment horizontal="left" wrapText="1"/>
    </xf>
    <xf numFmtId="190" fontId="8" fillId="0" borderId="30" xfId="0" applyNumberFormat="1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5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50" xfId="0" applyFont="1" applyBorder="1" applyAlignment="1">
      <alignment/>
    </xf>
    <xf numFmtId="49" fontId="8" fillId="0" borderId="25" xfId="0" applyNumberFormat="1" applyFont="1" applyFill="1" applyBorder="1" applyAlignment="1">
      <alignment wrapText="1"/>
    </xf>
    <xf numFmtId="0" fontId="8" fillId="0" borderId="25" xfId="0" applyNumberFormat="1" applyFont="1" applyFill="1" applyBorder="1" applyAlignment="1">
      <alignment/>
    </xf>
    <xf numFmtId="43" fontId="8" fillId="0" borderId="30" xfId="0" applyNumberFormat="1" applyFont="1" applyFill="1" applyBorder="1" applyAlignment="1">
      <alignment/>
    </xf>
    <xf numFmtId="0" fontId="8" fillId="0" borderId="85" xfId="0" applyNumberFormat="1" applyFont="1" applyFill="1" applyBorder="1" applyAlignment="1">
      <alignment horizontal="center"/>
    </xf>
    <xf numFmtId="49" fontId="5" fillId="0" borderId="85" xfId="0" applyNumberFormat="1" applyFont="1" applyFill="1" applyBorder="1" applyAlignment="1">
      <alignment horizontal="center" vertical="justify"/>
    </xf>
    <xf numFmtId="41" fontId="8" fillId="0" borderId="85" xfId="85" applyNumberFormat="1" applyFont="1" applyFill="1" applyBorder="1" applyAlignment="1">
      <alignment horizontal="center"/>
    </xf>
    <xf numFmtId="4" fontId="8" fillId="0" borderId="85" xfId="0" applyNumberFormat="1" applyFont="1" applyFill="1" applyBorder="1" applyAlignment="1">
      <alignment horizontal="center" vertical="justify"/>
    </xf>
    <xf numFmtId="43" fontId="8" fillId="0" borderId="86" xfId="0" applyNumberFormat="1" applyFont="1" applyFill="1" applyBorder="1" applyAlignment="1">
      <alignment/>
    </xf>
    <xf numFmtId="190" fontId="8" fillId="0" borderId="85" xfId="0" applyNumberFormat="1" applyFont="1" applyFill="1" applyBorder="1" applyAlignment="1">
      <alignment/>
    </xf>
    <xf numFmtId="43" fontId="8" fillId="0" borderId="85" xfId="0" applyNumberFormat="1" applyFont="1" applyFill="1" applyBorder="1" applyAlignment="1">
      <alignment/>
    </xf>
    <xf numFmtId="4" fontId="8" fillId="0" borderId="85" xfId="0" applyNumberFormat="1" applyFont="1" applyFill="1" applyBorder="1" applyAlignment="1">
      <alignment/>
    </xf>
    <xf numFmtId="0" fontId="8" fillId="0" borderId="86" xfId="0" applyFont="1" applyFill="1" applyBorder="1" applyAlignment="1">
      <alignment/>
    </xf>
    <xf numFmtId="43" fontId="8" fillId="0" borderId="25" xfId="85" applyFont="1" applyFill="1" applyBorder="1" applyAlignment="1">
      <alignment/>
    </xf>
    <xf numFmtId="0" fontId="8" fillId="0" borderId="25" xfId="0" applyFont="1" applyFill="1" applyBorder="1" applyAlignment="1">
      <alignment horizontal="centerContinuous"/>
    </xf>
    <xf numFmtId="0" fontId="8" fillId="0" borderId="25" xfId="0" applyFont="1" applyFill="1" applyBorder="1" applyAlignment="1" quotePrefix="1">
      <alignment horizontal="left"/>
    </xf>
    <xf numFmtId="0" fontId="8" fillId="0" borderId="25" xfId="598" applyFont="1" applyFill="1" applyBorder="1">
      <alignment/>
      <protection/>
    </xf>
    <xf numFmtId="0" fontId="8" fillId="0" borderId="0" xfId="598" applyFont="1" applyFill="1">
      <alignment/>
      <protection/>
    </xf>
    <xf numFmtId="0" fontId="8" fillId="0" borderId="28" xfId="435" applyNumberFormat="1" applyFont="1" applyBorder="1" applyAlignment="1">
      <alignment horizontal="center"/>
    </xf>
    <xf numFmtId="3" fontId="8" fillId="0" borderId="2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7" fontId="5" fillId="0" borderId="25" xfId="570" applyFont="1" applyFill="1" applyBorder="1" applyAlignment="1">
      <alignment horizontal="center" wrapText="1"/>
    </xf>
    <xf numFmtId="43" fontId="5" fillId="0" borderId="44" xfId="0" applyNumberFormat="1" applyFont="1" applyFill="1" applyBorder="1" applyAlignment="1">
      <alignment/>
    </xf>
    <xf numFmtId="187" fontId="8" fillId="0" borderId="28" xfId="570" applyFont="1" applyFill="1" applyBorder="1" applyAlignment="1">
      <alignment wrapText="1"/>
    </xf>
    <xf numFmtId="43" fontId="8" fillId="0" borderId="27" xfId="85" applyFont="1" applyFill="1" applyBorder="1" applyAlignment="1">
      <alignment/>
    </xf>
    <xf numFmtId="0" fontId="8" fillId="0" borderId="25" xfId="0" applyFont="1" applyFill="1" applyBorder="1" applyAlignment="1" quotePrefix="1">
      <alignment horizontal="center"/>
    </xf>
    <xf numFmtId="0" fontId="8" fillId="0" borderId="25" xfId="0" applyFont="1" applyFill="1" applyBorder="1" applyAlignment="1">
      <alignment horizontal="left"/>
    </xf>
    <xf numFmtId="0" fontId="5" fillId="0" borderId="87" xfId="343" applyFont="1" applyFill="1" applyBorder="1" applyAlignment="1">
      <alignment horizontal="center" vertical="center"/>
      <protection/>
    </xf>
    <xf numFmtId="193" fontId="8" fillId="0" borderId="88" xfId="572" applyNumberFormat="1" applyFont="1" applyFill="1" applyBorder="1" applyAlignment="1">
      <alignment/>
    </xf>
    <xf numFmtId="193" fontId="8" fillId="0" borderId="89" xfId="572" applyNumberFormat="1" applyFont="1" applyFill="1" applyBorder="1" applyAlignment="1">
      <alignment/>
    </xf>
    <xf numFmtId="193" fontId="8" fillId="0" borderId="90" xfId="572" applyNumberFormat="1" applyFont="1" applyFill="1" applyBorder="1" applyAlignment="1">
      <alignment/>
    </xf>
    <xf numFmtId="193" fontId="8" fillId="0" borderId="91" xfId="572" applyNumberFormat="1" applyFont="1" applyFill="1" applyBorder="1" applyAlignment="1">
      <alignment/>
    </xf>
    <xf numFmtId="193" fontId="116" fillId="0" borderId="92" xfId="572" applyNumberFormat="1" applyFont="1" applyFill="1" applyBorder="1" applyAlignment="1">
      <alignment/>
    </xf>
    <xf numFmtId="193" fontId="5" fillId="0" borderId="93" xfId="572" applyNumberFormat="1" applyFont="1" applyFill="1" applyBorder="1" applyAlignment="1">
      <alignment horizontal="center"/>
    </xf>
    <xf numFmtId="193" fontId="5" fillId="0" borderId="94" xfId="572" applyNumberFormat="1" applyFont="1" applyFill="1" applyBorder="1" applyAlignment="1" quotePrefix="1">
      <alignment vertical="top"/>
    </xf>
    <xf numFmtId="0" fontId="6" fillId="0" borderId="0" xfId="0" applyFont="1" applyAlignment="1">
      <alignment/>
    </xf>
    <xf numFmtId="187" fontId="8" fillId="0" borderId="26" xfId="570" applyFont="1" applyFill="1" applyBorder="1" applyAlignment="1">
      <alignment wrapText="1"/>
    </xf>
    <xf numFmtId="43" fontId="5" fillId="0" borderId="85" xfId="0" applyNumberFormat="1" applyFont="1" applyFill="1" applyBorder="1" applyAlignment="1">
      <alignment/>
    </xf>
    <xf numFmtId="43" fontId="5" fillId="0" borderId="27" xfId="85" applyFont="1" applyBorder="1" applyAlignment="1">
      <alignment/>
    </xf>
    <xf numFmtId="43" fontId="5" fillId="0" borderId="28" xfId="85" applyNumberFormat="1" applyFont="1" applyBorder="1" applyAlignment="1">
      <alignment/>
    </xf>
    <xf numFmtId="49" fontId="5" fillId="0" borderId="67" xfId="0" applyNumberFormat="1" applyFont="1" applyFill="1" applyBorder="1" applyAlignment="1">
      <alignment horizontal="center"/>
    </xf>
    <xf numFmtId="41" fontId="8" fillId="0" borderId="67" xfId="85" applyNumberFormat="1" applyFont="1" applyFill="1" applyBorder="1" applyAlignment="1">
      <alignment horizontal="center"/>
    </xf>
    <xf numFmtId="4" fontId="8" fillId="0" borderId="67" xfId="0" applyNumberFormat="1" applyFont="1" applyFill="1" applyBorder="1" applyAlignment="1">
      <alignment horizontal="center"/>
    </xf>
    <xf numFmtId="43" fontId="8" fillId="0" borderId="67" xfId="85" applyNumberFormat="1" applyFont="1" applyBorder="1" applyAlignment="1">
      <alignment/>
    </xf>
    <xf numFmtId="43" fontId="5" fillId="0" borderId="67" xfId="85" applyNumberFormat="1" applyFont="1" applyBorder="1" applyAlignment="1">
      <alignment/>
    </xf>
    <xf numFmtId="43" fontId="8" fillId="0" borderId="67" xfId="598" applyNumberFormat="1" applyFont="1" applyBorder="1" applyAlignment="1">
      <alignment/>
      <protection/>
    </xf>
    <xf numFmtId="43" fontId="5" fillId="0" borderId="67" xfId="85" applyFont="1" applyBorder="1" applyAlignment="1">
      <alignment/>
    </xf>
    <xf numFmtId="0" fontId="8" fillId="0" borderId="43" xfId="598" applyFont="1" applyBorder="1" applyAlignment="1">
      <alignment/>
      <protection/>
    </xf>
    <xf numFmtId="0" fontId="8" fillId="0" borderId="0" xfId="598" applyFont="1" applyBorder="1" applyAlignment="1">
      <alignment/>
      <protection/>
    </xf>
    <xf numFmtId="4" fontId="8" fillId="0" borderId="73" xfId="0" applyNumberFormat="1" applyFont="1" applyFill="1" applyBorder="1" applyAlignment="1">
      <alignment/>
    </xf>
    <xf numFmtId="193" fontId="5" fillId="0" borderId="95" xfId="572" applyNumberFormat="1" applyFont="1" applyFill="1" applyBorder="1" applyAlignment="1">
      <alignment horizontal="center" vertical="center"/>
    </xf>
    <xf numFmtId="193" fontId="5" fillId="0" borderId="27" xfId="572" applyNumberFormat="1" applyFont="1" applyFill="1" applyBorder="1" applyAlignment="1">
      <alignment horizontal="center" vertical="center"/>
    </xf>
    <xf numFmtId="193" fontId="5" fillId="0" borderId="61" xfId="572" applyNumberFormat="1" applyFont="1" applyFill="1" applyBorder="1" applyAlignment="1">
      <alignment horizontal="center" vertical="center"/>
    </xf>
    <xf numFmtId="193" fontId="5" fillId="0" borderId="46" xfId="572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13" fillId="0" borderId="0" xfId="0" applyFont="1" applyAlignment="1">
      <alignment horizontal="left"/>
    </xf>
    <xf numFmtId="0" fontId="5" fillId="0" borderId="61" xfId="343" applyFont="1" applyFill="1" applyBorder="1" applyAlignment="1">
      <alignment horizontal="center" vertical="center"/>
      <protection/>
    </xf>
    <xf numFmtId="193" fontId="5" fillId="0" borderId="57" xfId="572" applyNumberFormat="1" applyFont="1" applyFill="1" applyBorder="1" applyAlignment="1">
      <alignment horizontal="center" vertical="center"/>
    </xf>
    <xf numFmtId="0" fontId="5" fillId="0" borderId="59" xfId="343" applyFont="1" applyFill="1" applyBorder="1" applyAlignment="1">
      <alignment horizontal="center" vertical="center"/>
      <protection/>
    </xf>
    <xf numFmtId="193" fontId="5" fillId="0" borderId="96" xfId="572" applyNumberFormat="1" applyFont="1" applyFill="1" applyBorder="1" applyAlignment="1">
      <alignment horizontal="center" vertical="center"/>
    </xf>
    <xf numFmtId="0" fontId="5" fillId="0" borderId="93" xfId="343" applyFont="1" applyFill="1" applyBorder="1" applyAlignment="1">
      <alignment horizontal="center" vertical="center"/>
      <protection/>
    </xf>
    <xf numFmtId="0" fontId="113" fillId="0" borderId="0" xfId="0" applyFont="1" applyAlignment="1">
      <alignment horizontal="center"/>
    </xf>
    <xf numFmtId="43" fontId="5" fillId="0" borderId="53" xfId="85" applyFont="1" applyBorder="1" applyAlignment="1">
      <alignment/>
    </xf>
    <xf numFmtId="43" fontId="5" fillId="0" borderId="36" xfId="85" applyFont="1" applyBorder="1" applyAlignment="1">
      <alignment/>
    </xf>
    <xf numFmtId="0" fontId="114" fillId="0" borderId="0" xfId="0" applyFont="1" applyAlignment="1">
      <alignment horizont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43" fontId="5" fillId="0" borderId="70" xfId="85" applyFont="1" applyBorder="1" applyAlignment="1">
      <alignment/>
    </xf>
    <xf numFmtId="43" fontId="5" fillId="0" borderId="30" xfId="85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3" fontId="5" fillId="0" borderId="99" xfId="85" applyFont="1" applyBorder="1" applyAlignment="1">
      <alignment horizontal="center"/>
    </xf>
    <xf numFmtId="43" fontId="5" fillId="0" borderId="35" xfId="85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7" xfId="601" applyFont="1" applyBorder="1" applyAlignment="1">
      <alignment horizontal="center" vertical="center"/>
      <protection/>
    </xf>
    <xf numFmtId="0" fontId="8" fillId="0" borderId="61" xfId="601" applyFont="1" applyBorder="1" applyAlignment="1">
      <alignment horizontal="center" vertical="center"/>
      <protection/>
    </xf>
    <xf numFmtId="4" fontId="8" fillId="0" borderId="29" xfId="601" applyNumberFormat="1" applyFont="1" applyBorder="1" applyAlignment="1">
      <alignment horizontal="center"/>
      <protection/>
    </xf>
    <xf numFmtId="4" fontId="8" fillId="0" borderId="61" xfId="601" applyNumberFormat="1" applyFont="1" applyBorder="1" applyAlignment="1">
      <alignment horizontal="center"/>
      <protection/>
    </xf>
    <xf numFmtId="43" fontId="8" fillId="0" borderId="29" xfId="601" applyNumberFormat="1" applyFont="1" applyBorder="1" applyAlignment="1">
      <alignment horizontal="center"/>
      <protection/>
    </xf>
    <xf numFmtId="43" fontId="8" fillId="0" borderId="61" xfId="601" applyNumberFormat="1" applyFont="1" applyBorder="1" applyAlignment="1">
      <alignment horizontal="center"/>
      <protection/>
    </xf>
    <xf numFmtId="0" fontId="8" fillId="0" borderId="29" xfId="601" applyFont="1" applyBorder="1" applyAlignment="1">
      <alignment horizontal="center"/>
      <protection/>
    </xf>
    <xf numFmtId="0" fontId="8" fillId="0" borderId="61" xfId="601" applyFont="1" applyBorder="1" applyAlignment="1">
      <alignment horizontal="center"/>
      <protection/>
    </xf>
    <xf numFmtId="49" fontId="5" fillId="2" borderId="77" xfId="0" applyNumberFormat="1" applyFont="1" applyFill="1" applyBorder="1" applyAlignment="1">
      <alignment horizontal="center"/>
    </xf>
    <xf numFmtId="49" fontId="5" fillId="2" borderId="78" xfId="0" applyNumberFormat="1" applyFont="1" applyFill="1" applyBorder="1" applyAlignment="1">
      <alignment horizontal="center"/>
    </xf>
    <xf numFmtId="49" fontId="5" fillId="2" borderId="79" xfId="0" applyNumberFormat="1" applyFont="1" applyFill="1" applyBorder="1" applyAlignment="1">
      <alignment horizontal="center"/>
    </xf>
    <xf numFmtId="49" fontId="5" fillId="51" borderId="77" xfId="0" applyNumberFormat="1" applyFont="1" applyFill="1" applyBorder="1" applyAlignment="1">
      <alignment horizontal="center"/>
    </xf>
    <xf numFmtId="49" fontId="5" fillId="51" borderId="78" xfId="0" applyNumberFormat="1" applyFont="1" applyFill="1" applyBorder="1" applyAlignment="1">
      <alignment horizontal="center"/>
    </xf>
    <xf numFmtId="49" fontId="5" fillId="51" borderId="79" xfId="0" applyNumberFormat="1" applyFont="1" applyFill="1" applyBorder="1" applyAlignment="1">
      <alignment horizontal="center"/>
    </xf>
    <xf numFmtId="0" fontId="8" fillId="0" borderId="27" xfId="601" applyFont="1" applyBorder="1" applyAlignment="1">
      <alignment horizontal="center"/>
      <protection/>
    </xf>
    <xf numFmtId="4" fontId="8" fillId="0" borderId="27" xfId="601" applyNumberFormat="1" applyFont="1" applyBorder="1" applyAlignment="1">
      <alignment vertical="center"/>
      <protection/>
    </xf>
    <xf numFmtId="4" fontId="8" fillId="0" borderId="61" xfId="601" applyNumberFormat="1" applyFont="1" applyBorder="1" applyAlignment="1">
      <alignment vertical="center"/>
      <protection/>
    </xf>
    <xf numFmtId="43" fontId="8" fillId="0" borderId="70" xfId="85" applyFont="1" applyBorder="1" applyAlignment="1">
      <alignment horizontal="center" vertical="center"/>
    </xf>
    <xf numFmtId="43" fontId="8" fillId="0" borderId="30" xfId="85" applyFont="1" applyBorder="1" applyAlignment="1">
      <alignment horizontal="center" vertical="center"/>
    </xf>
    <xf numFmtId="43" fontId="8" fillId="0" borderId="100" xfId="85" applyFont="1" applyBorder="1" applyAlignment="1">
      <alignment horizontal="center"/>
    </xf>
    <xf numFmtId="43" fontId="8" fillId="0" borderId="101" xfId="85" applyFont="1" applyBorder="1" applyAlignment="1">
      <alignment horizontal="center"/>
    </xf>
    <xf numFmtId="43" fontId="8" fillId="0" borderId="102" xfId="85" applyFont="1" applyBorder="1" applyAlignment="1">
      <alignment horizontal="center"/>
    </xf>
    <xf numFmtId="0" fontId="8" fillId="0" borderId="29" xfId="601" applyFont="1" applyBorder="1" applyAlignment="1">
      <alignment horizontal="center" vertical="center"/>
      <protection/>
    </xf>
    <xf numFmtId="0" fontId="8" fillId="0" borderId="32" xfId="601" applyFont="1" applyBorder="1" applyAlignment="1">
      <alignment horizontal="center" vertical="center"/>
      <protection/>
    </xf>
    <xf numFmtId="0" fontId="8" fillId="0" borderId="29" xfId="601" applyNumberFormat="1" applyFont="1" applyBorder="1" applyAlignment="1">
      <alignment horizontal="center" vertical="center"/>
      <protection/>
    </xf>
    <xf numFmtId="0" fontId="8" fillId="0" borderId="32" xfId="601" applyNumberFormat="1" applyFont="1" applyBorder="1" applyAlignment="1">
      <alignment horizontal="center" vertical="center"/>
      <protection/>
    </xf>
    <xf numFmtId="0" fontId="63" fillId="0" borderId="27" xfId="601" applyFont="1" applyBorder="1" applyAlignment="1">
      <alignment horizontal="center" vertical="center"/>
      <protection/>
    </xf>
    <xf numFmtId="0" fontId="63" fillId="0" borderId="61" xfId="601" applyFont="1" applyBorder="1" applyAlignment="1">
      <alignment horizontal="center" vertical="center"/>
      <protection/>
    </xf>
  </cellXfs>
  <cellStyles count="618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_????" xfId="23"/>
    <cellStyle name="???[0]_PERSONAL" xfId="24"/>
    <cellStyle name="???_PERSONAL" xfId="25"/>
    <cellStyle name="??_??" xfId="26"/>
    <cellStyle name="?@??laroux" xfId="27"/>
    <cellStyle name="=C:\WINDOWS\SYSTEM32\COMMAND.COM" xfId="28"/>
    <cellStyle name="0,0&#13;&#10;NA&#13;&#10;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ส่วนที่ถูกเน้น1" xfId="36"/>
    <cellStyle name="20% - ส่วนที่ถูกเน้น2" xfId="37"/>
    <cellStyle name="20% - ส่วนที่ถูกเน้น3" xfId="38"/>
    <cellStyle name="20% - ส่วนที่ถูกเน้น4" xfId="39"/>
    <cellStyle name="20% - ส่วนที่ถูกเน้น5" xfId="40"/>
    <cellStyle name="20% - ส่วนที่ถูกเน้น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ส่วนที่ถูกเน้น1" xfId="48"/>
    <cellStyle name="40% - ส่วนที่ถูกเน้น2" xfId="49"/>
    <cellStyle name="40% - ส่วนที่ถูกเน้น3" xfId="50"/>
    <cellStyle name="40% - ส่วนที่ถูกเน้น4" xfId="51"/>
    <cellStyle name="40% - ส่วนที่ถูกเน้น5" xfId="52"/>
    <cellStyle name="40% - ส่วนที่ถูกเน้น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ส่วนที่ถูกเน้น1" xfId="60"/>
    <cellStyle name="60% - ส่วนที่ถูกเน้น2" xfId="61"/>
    <cellStyle name="60% - ส่วนที่ถูกเน้น3" xfId="62"/>
    <cellStyle name="60% - ส่วนที่ถูกเน้น4" xfId="63"/>
    <cellStyle name="60% - ส่วนที่ถูกเน้น5" xfId="64"/>
    <cellStyle name="60% - ส่วนที่ถูกเน้น6" xfId="65"/>
    <cellStyle name="75" xfId="66"/>
    <cellStyle name="abc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 Currency (0)" xfId="75"/>
    <cellStyle name="Calc Currency (2)" xfId="76"/>
    <cellStyle name="Calc Percent (0)" xfId="77"/>
    <cellStyle name="Calc Percent (1)" xfId="78"/>
    <cellStyle name="Calc Percent (2)" xfId="79"/>
    <cellStyle name="Calc Units (0)" xfId="80"/>
    <cellStyle name="Calc Units (1)" xfId="81"/>
    <cellStyle name="Calc Units (2)" xfId="82"/>
    <cellStyle name="Calculation" xfId="83"/>
    <cellStyle name="Check Cell" xfId="84"/>
    <cellStyle name="Comma" xfId="85"/>
    <cellStyle name="Comma  - Style1" xfId="86"/>
    <cellStyle name="Comma  - Style2" xfId="87"/>
    <cellStyle name="Comma  - Style3" xfId="88"/>
    <cellStyle name="Comma  - Style4" xfId="89"/>
    <cellStyle name="Comma  - Style5" xfId="90"/>
    <cellStyle name="Comma  - Style6" xfId="91"/>
    <cellStyle name="Comma  - Style7" xfId="92"/>
    <cellStyle name="Comma  - Style8" xfId="93"/>
    <cellStyle name="Comma [0]" xfId="94"/>
    <cellStyle name="Comma [00]" xfId="95"/>
    <cellStyle name="Comma 10" xfId="96"/>
    <cellStyle name="Comma 10 2" xfId="97"/>
    <cellStyle name="Comma 10 2 2" xfId="98"/>
    <cellStyle name="Comma 11" xfId="99"/>
    <cellStyle name="Comma 11 2" xfId="100"/>
    <cellStyle name="Comma 12" xfId="101"/>
    <cellStyle name="Comma 12 2" xfId="102"/>
    <cellStyle name="Comma 12 2 2" xfId="103"/>
    <cellStyle name="Comma 13" xfId="104"/>
    <cellStyle name="Comma 13 2" xfId="105"/>
    <cellStyle name="Comma 14" xfId="106"/>
    <cellStyle name="Comma 14 2" xfId="107"/>
    <cellStyle name="Comma 14 2 2" xfId="108"/>
    <cellStyle name="Comma 15" xfId="109"/>
    <cellStyle name="Comma 16" xfId="110"/>
    <cellStyle name="Comma 17" xfId="111"/>
    <cellStyle name="Comma 18" xfId="112"/>
    <cellStyle name="Comma 19" xfId="113"/>
    <cellStyle name="Comma 2" xfId="114"/>
    <cellStyle name="Comma 2 10" xfId="115"/>
    <cellStyle name="Comma 2 11" xfId="116"/>
    <cellStyle name="Comma 2 12" xfId="117"/>
    <cellStyle name="Comma 2 13" xfId="118"/>
    <cellStyle name="Comma 2 14" xfId="119"/>
    <cellStyle name="Comma 2 15" xfId="120"/>
    <cellStyle name="Comma 2 16" xfId="121"/>
    <cellStyle name="Comma 2 17" xfId="122"/>
    <cellStyle name="Comma 2 2" xfId="123"/>
    <cellStyle name="Comma 2 2 10" xfId="124"/>
    <cellStyle name="Comma 2 2 11" xfId="125"/>
    <cellStyle name="Comma 2 2 12" xfId="126"/>
    <cellStyle name="Comma 2 2 12 2" xfId="127"/>
    <cellStyle name="Comma 2 2 12 3" xfId="128"/>
    <cellStyle name="Comma 2 2 12 4" xfId="129"/>
    <cellStyle name="Comma 2 2 12 5" xfId="130"/>
    <cellStyle name="Comma 2 2 13" xfId="131"/>
    <cellStyle name="Comma 2 2 14" xfId="132"/>
    <cellStyle name="Comma 2 2 15" xfId="133"/>
    <cellStyle name="Comma 2 2 16" xfId="134"/>
    <cellStyle name="Comma 2 2 17" xfId="135"/>
    <cellStyle name="Comma 2 2 18" xfId="136"/>
    <cellStyle name="Comma 2 2 2" xfId="137"/>
    <cellStyle name="Comma 2 2 2 10" xfId="138"/>
    <cellStyle name="Comma 2 2 2 2" xfId="139"/>
    <cellStyle name="Comma 2 2 2 2 2" xfId="140"/>
    <cellStyle name="Comma 2 2 2 2 2 2" xfId="141"/>
    <cellStyle name="Comma 2 2 2 2 2 3" xfId="142"/>
    <cellStyle name="Comma 2 2 2 2 2 4" xfId="143"/>
    <cellStyle name="Comma 2 2 2 2 2 5" xfId="144"/>
    <cellStyle name="Comma 2 2 2 2 3" xfId="145"/>
    <cellStyle name="Comma 2 2 2 2 4" xfId="146"/>
    <cellStyle name="Comma 2 2 2 2 5" xfId="147"/>
    <cellStyle name="Comma 2 2 2 2 6" xfId="148"/>
    <cellStyle name="Comma 2 2 2 2 7" xfId="149"/>
    <cellStyle name="Comma 2 2 2 2 8" xfId="150"/>
    <cellStyle name="Comma 2 2 2 2 9" xfId="151"/>
    <cellStyle name="Comma 2 2 2 3" xfId="152"/>
    <cellStyle name="Comma 2 2 2 4" xfId="153"/>
    <cellStyle name="Comma 2 2 2 4 2" xfId="154"/>
    <cellStyle name="Comma 2 2 2 4 3" xfId="155"/>
    <cellStyle name="Comma 2 2 2 4 4" xfId="156"/>
    <cellStyle name="Comma 2 2 2 4 5" xfId="157"/>
    <cellStyle name="Comma 2 2 2 5" xfId="158"/>
    <cellStyle name="Comma 2 2 2 6" xfId="159"/>
    <cellStyle name="Comma 2 2 2 7" xfId="160"/>
    <cellStyle name="Comma 2 2 2 8" xfId="161"/>
    <cellStyle name="Comma 2 2 2 9" xfId="162"/>
    <cellStyle name="Comma 2 2 3" xfId="163"/>
    <cellStyle name="Comma 2 2 4" xfId="164"/>
    <cellStyle name="Comma 2 2 5" xfId="165"/>
    <cellStyle name="Comma 2 2 6" xfId="166"/>
    <cellStyle name="Comma 2 2 7" xfId="167"/>
    <cellStyle name="Comma 2 2 8" xfId="168"/>
    <cellStyle name="Comma 2 2 9" xfId="169"/>
    <cellStyle name="Comma 2 3" xfId="170"/>
    <cellStyle name="Comma 2 3 2" xfId="171"/>
    <cellStyle name="Comma 2 4" xfId="172"/>
    <cellStyle name="Comma 2 5" xfId="173"/>
    <cellStyle name="Comma 2 6" xfId="174"/>
    <cellStyle name="Comma 2 7" xfId="175"/>
    <cellStyle name="Comma 2 8" xfId="176"/>
    <cellStyle name="Comma 2 9" xfId="177"/>
    <cellStyle name="Comma 2_งานดิน" xfId="178"/>
    <cellStyle name="Comma 20" xfId="179"/>
    <cellStyle name="Comma 21" xfId="180"/>
    <cellStyle name="Comma 22" xfId="181"/>
    <cellStyle name="Comma 23" xfId="182"/>
    <cellStyle name="Comma 24" xfId="183"/>
    <cellStyle name="Comma 25" xfId="184"/>
    <cellStyle name="Comma 26" xfId="185"/>
    <cellStyle name="Comma 27" xfId="186"/>
    <cellStyle name="Comma 28" xfId="187"/>
    <cellStyle name="Comma 29" xfId="188"/>
    <cellStyle name="Comma 3" xfId="189"/>
    <cellStyle name="Comma 3 2" xfId="190"/>
    <cellStyle name="Comma 3 2 2" xfId="191"/>
    <cellStyle name="Comma 3 2 3" xfId="192"/>
    <cellStyle name="Comma 3 2 4" xfId="193"/>
    <cellStyle name="Comma 3 2 5" xfId="194"/>
    <cellStyle name="Comma 3 3" xfId="195"/>
    <cellStyle name="Comma 3 4" xfId="196"/>
    <cellStyle name="Comma 3 5" xfId="197"/>
    <cellStyle name="Comma 30" xfId="198"/>
    <cellStyle name="Comma 31" xfId="199"/>
    <cellStyle name="Comma 32" xfId="200"/>
    <cellStyle name="Comma 33" xfId="201"/>
    <cellStyle name="Comma 34" xfId="202"/>
    <cellStyle name="Comma 35" xfId="203"/>
    <cellStyle name="Comma 36" xfId="204"/>
    <cellStyle name="Comma 37" xfId="205"/>
    <cellStyle name="Comma 38" xfId="206"/>
    <cellStyle name="Comma 39" xfId="207"/>
    <cellStyle name="Comma 4" xfId="208"/>
    <cellStyle name="Comma 4 2" xfId="209"/>
    <cellStyle name="Comma 4 3" xfId="210"/>
    <cellStyle name="Comma 4 4" xfId="211"/>
    <cellStyle name="Comma 4 5" xfId="212"/>
    <cellStyle name="Comma 4 6" xfId="213"/>
    <cellStyle name="Comma 40" xfId="214"/>
    <cellStyle name="Comma 41" xfId="215"/>
    <cellStyle name="Comma 42" xfId="216"/>
    <cellStyle name="Comma 43" xfId="217"/>
    <cellStyle name="Comma 44" xfId="218"/>
    <cellStyle name="Comma 45" xfId="219"/>
    <cellStyle name="Comma 46" xfId="220"/>
    <cellStyle name="Comma 47" xfId="221"/>
    <cellStyle name="Comma 48" xfId="222"/>
    <cellStyle name="Comma 49" xfId="223"/>
    <cellStyle name="Comma 5" xfId="224"/>
    <cellStyle name="Comma 50" xfId="225"/>
    <cellStyle name="Comma 51" xfId="226"/>
    <cellStyle name="Comma 52" xfId="227"/>
    <cellStyle name="Comma 53" xfId="228"/>
    <cellStyle name="Comma 54" xfId="229"/>
    <cellStyle name="Comma 55" xfId="230"/>
    <cellStyle name="Comma 56" xfId="231"/>
    <cellStyle name="Comma 57" xfId="232"/>
    <cellStyle name="Comma 58" xfId="233"/>
    <cellStyle name="Comma 58 2" xfId="234"/>
    <cellStyle name="Comma 59" xfId="235"/>
    <cellStyle name="Comma 6" xfId="236"/>
    <cellStyle name="Comma 6 2" xfId="237"/>
    <cellStyle name="Comma 60" xfId="238"/>
    <cellStyle name="Comma 61" xfId="239"/>
    <cellStyle name="Comma 62" xfId="240"/>
    <cellStyle name="Comma 63" xfId="241"/>
    <cellStyle name="Comma 64" xfId="242"/>
    <cellStyle name="Comma 65" xfId="243"/>
    <cellStyle name="Comma 65 2" xfId="244"/>
    <cellStyle name="Comma 66" xfId="245"/>
    <cellStyle name="Comma 67" xfId="246"/>
    <cellStyle name="Comma 68" xfId="247"/>
    <cellStyle name="Comma 7" xfId="248"/>
    <cellStyle name="Comma 8" xfId="249"/>
    <cellStyle name="Comma 9" xfId="250"/>
    <cellStyle name="Comma 9 2" xfId="251"/>
    <cellStyle name="Comma 9 3" xfId="252"/>
    <cellStyle name="Comma 9 4" xfId="253"/>
    <cellStyle name="Comma 9 5" xfId="254"/>
    <cellStyle name="Comma 9 6" xfId="255"/>
    <cellStyle name="Comma 9 7" xfId="256"/>
    <cellStyle name="Comma 9 8" xfId="257"/>
    <cellStyle name="Comma 9 9" xfId="258"/>
    <cellStyle name="Comma0" xfId="259"/>
    <cellStyle name="company_title" xfId="260"/>
    <cellStyle name="Currency" xfId="261"/>
    <cellStyle name="Currency [0]" xfId="262"/>
    <cellStyle name="Currency [00]" xfId="263"/>
    <cellStyle name="Currency 2" xfId="264"/>
    <cellStyle name="Currency 3" xfId="265"/>
    <cellStyle name="Currency0" xfId="266"/>
    <cellStyle name="Date" xfId="267"/>
    <cellStyle name="Date Short" xfId="268"/>
    <cellStyle name="date_format" xfId="269"/>
    <cellStyle name="Enter Currency (0)" xfId="270"/>
    <cellStyle name="Enter Currency (2)" xfId="271"/>
    <cellStyle name="Enter Units (0)" xfId="272"/>
    <cellStyle name="Enter Units (1)" xfId="273"/>
    <cellStyle name="Enter Units (2)" xfId="274"/>
    <cellStyle name="Explanatory Text" xfId="275"/>
    <cellStyle name="Fixed" xfId="276"/>
    <cellStyle name="Followed Hyperlink" xfId="277"/>
    <cellStyle name="Good" xfId="278"/>
    <cellStyle name="Grey" xfId="279"/>
    <cellStyle name="Header1" xfId="280"/>
    <cellStyle name="Header2" xfId="281"/>
    <cellStyle name="Heading 1" xfId="282"/>
    <cellStyle name="Heading 2" xfId="283"/>
    <cellStyle name="Heading 3" xfId="284"/>
    <cellStyle name="Heading 4" xfId="285"/>
    <cellStyle name="Hyperlink" xfId="286"/>
    <cellStyle name="Hyperlink 2" xfId="287"/>
    <cellStyle name="Hyperlink 3" xfId="288"/>
    <cellStyle name="Hyperlink 4" xfId="289"/>
    <cellStyle name="Input" xfId="290"/>
    <cellStyle name="Input [yellow]" xfId="291"/>
    <cellStyle name="Input_งานดิน" xfId="292"/>
    <cellStyle name="Link Currency (0)" xfId="293"/>
    <cellStyle name="Link Currency (2)" xfId="294"/>
    <cellStyle name="Link Units (0)" xfId="295"/>
    <cellStyle name="Link Units (1)" xfId="296"/>
    <cellStyle name="Link Units (2)" xfId="297"/>
    <cellStyle name="Linked Cell" xfId="298"/>
    <cellStyle name="n" xfId="299"/>
    <cellStyle name="Neutral" xfId="300"/>
    <cellStyle name="Normal - Style1" xfId="301"/>
    <cellStyle name="Normal - ต้นแบบ1" xfId="302"/>
    <cellStyle name="Normal 10" xfId="303"/>
    <cellStyle name="Normal 10 2" xfId="304"/>
    <cellStyle name="Normal 10_BSM_BOQ" xfId="305"/>
    <cellStyle name="Normal 11" xfId="306"/>
    <cellStyle name="Normal 11 2" xfId="307"/>
    <cellStyle name="Normal 11 3" xfId="308"/>
    <cellStyle name="Normal 12" xfId="309"/>
    <cellStyle name="Normal 12 2" xfId="310"/>
    <cellStyle name="Normal 13" xfId="311"/>
    <cellStyle name="Normal 13 2" xfId="312"/>
    <cellStyle name="Normal 13 3" xfId="313"/>
    <cellStyle name="Normal 13 4" xfId="314"/>
    <cellStyle name="Normal 13 5" xfId="315"/>
    <cellStyle name="Normal 14" xfId="316"/>
    <cellStyle name="Normal 14 2" xfId="317"/>
    <cellStyle name="Normal 15" xfId="318"/>
    <cellStyle name="Normal 15 2" xfId="319"/>
    <cellStyle name="Normal 15 3" xfId="320"/>
    <cellStyle name="Normal 15 4" xfId="321"/>
    <cellStyle name="Normal 15 5" xfId="322"/>
    <cellStyle name="Normal 16" xfId="323"/>
    <cellStyle name="Normal 16 2" xfId="324"/>
    <cellStyle name="Normal 16 3" xfId="325"/>
    <cellStyle name="Normal 16 4" xfId="326"/>
    <cellStyle name="Normal 16 5" xfId="327"/>
    <cellStyle name="Normal 17" xfId="328"/>
    <cellStyle name="Normal 17 2" xfId="329"/>
    <cellStyle name="Normal 17 3" xfId="330"/>
    <cellStyle name="Normal 17 4" xfId="331"/>
    <cellStyle name="Normal 17 5" xfId="332"/>
    <cellStyle name="Normal 18" xfId="333"/>
    <cellStyle name="Normal 18 2" xfId="334"/>
    <cellStyle name="Normal 18 3" xfId="335"/>
    <cellStyle name="Normal 18 4" xfId="336"/>
    <cellStyle name="Normal 18 5" xfId="337"/>
    <cellStyle name="Normal 19" xfId="338"/>
    <cellStyle name="Normal 19 2" xfId="339"/>
    <cellStyle name="Normal 19 3" xfId="340"/>
    <cellStyle name="Normal 19 4" xfId="341"/>
    <cellStyle name="Normal 19 5" xfId="342"/>
    <cellStyle name="Normal 2" xfId="343"/>
    <cellStyle name="Normal 2 10" xfId="344"/>
    <cellStyle name="Normal 2 11" xfId="345"/>
    <cellStyle name="Normal 2 12" xfId="346"/>
    <cellStyle name="Normal 2 13" xfId="347"/>
    <cellStyle name="Normal 2 14" xfId="348"/>
    <cellStyle name="Normal 2 15" xfId="349"/>
    <cellStyle name="Normal 2 2" xfId="350"/>
    <cellStyle name="Normal 2 2 10" xfId="351"/>
    <cellStyle name="Normal 2 2 11" xfId="352"/>
    <cellStyle name="Normal 2 2 12" xfId="353"/>
    <cellStyle name="Normal 2 2 12 2" xfId="354"/>
    <cellStyle name="Normal 2 2 12 3" xfId="355"/>
    <cellStyle name="Normal 2 2 12 4" xfId="356"/>
    <cellStyle name="Normal 2 2 12 5" xfId="357"/>
    <cellStyle name="Normal 2 2 13" xfId="358"/>
    <cellStyle name="Normal 2 2 14" xfId="359"/>
    <cellStyle name="Normal 2 2 15" xfId="360"/>
    <cellStyle name="Normal 2 2 16" xfId="361"/>
    <cellStyle name="Normal 2 2 17" xfId="362"/>
    <cellStyle name="Normal 2 2 18" xfId="363"/>
    <cellStyle name="Normal 2 2 2" xfId="364"/>
    <cellStyle name="Normal 2 2 2 10" xfId="365"/>
    <cellStyle name="Normal 2 2 2 2" xfId="366"/>
    <cellStyle name="Normal 2 2 2 2 2" xfId="367"/>
    <cellStyle name="Normal 2 2 2 2 2 2" xfId="368"/>
    <cellStyle name="Normal 2 2 2 2 2 3" xfId="369"/>
    <cellStyle name="Normal 2 2 2 2 2 4" xfId="370"/>
    <cellStyle name="Normal 2 2 2 2 2 5" xfId="371"/>
    <cellStyle name="Normal 2 2 2 2 3" xfId="372"/>
    <cellStyle name="Normal 2 2 2 2 4" xfId="373"/>
    <cellStyle name="Normal 2 2 2 2 5" xfId="374"/>
    <cellStyle name="Normal 2 2 2 2 6" xfId="375"/>
    <cellStyle name="Normal 2 2 2 2 7" xfId="376"/>
    <cellStyle name="Normal 2 2 2 2 8" xfId="377"/>
    <cellStyle name="Normal 2 2 2 2 9" xfId="378"/>
    <cellStyle name="Normal 2 2 2 3" xfId="379"/>
    <cellStyle name="Normal 2 2 2 4" xfId="380"/>
    <cellStyle name="Normal 2 2 2 4 2" xfId="381"/>
    <cellStyle name="Normal 2 2 2 4 3" xfId="382"/>
    <cellStyle name="Normal 2 2 2 4 4" xfId="383"/>
    <cellStyle name="Normal 2 2 2 4 5" xfId="384"/>
    <cellStyle name="Normal 2 2 2 5" xfId="385"/>
    <cellStyle name="Normal 2 2 2 6" xfId="386"/>
    <cellStyle name="Normal 2 2 2 7" xfId="387"/>
    <cellStyle name="Normal 2 2 2 8" xfId="388"/>
    <cellStyle name="Normal 2 2 2 9" xfId="389"/>
    <cellStyle name="Normal 2 2 3" xfId="390"/>
    <cellStyle name="Normal 2 2 4" xfId="391"/>
    <cellStyle name="Normal 2 2 5" xfId="392"/>
    <cellStyle name="Normal 2 2 6" xfId="393"/>
    <cellStyle name="Normal 2 2 7" xfId="394"/>
    <cellStyle name="Normal 2 2 8" xfId="395"/>
    <cellStyle name="Normal 2 2 9" xfId="396"/>
    <cellStyle name="Normal 2 3" xfId="397"/>
    <cellStyle name="Normal 2 3 2" xfId="398"/>
    <cellStyle name="Normal 2 4" xfId="399"/>
    <cellStyle name="Normal 2 5" xfId="400"/>
    <cellStyle name="Normal 2 6" xfId="401"/>
    <cellStyle name="Normal 2 7" xfId="402"/>
    <cellStyle name="Normal 2 8" xfId="403"/>
    <cellStyle name="Normal 2 9" xfId="404"/>
    <cellStyle name="Normal 2_(1.5.10)" xfId="405"/>
    <cellStyle name="Normal 20" xfId="406"/>
    <cellStyle name="Normal 21" xfId="407"/>
    <cellStyle name="Normal 21 2" xfId="408"/>
    <cellStyle name="Normal 22" xfId="409"/>
    <cellStyle name="Normal 3" xfId="410"/>
    <cellStyle name="Normal 3 2" xfId="411"/>
    <cellStyle name="Normal 3_(1.5.10)" xfId="412"/>
    <cellStyle name="Normal 4" xfId="413"/>
    <cellStyle name="Normal 4 2" xfId="414"/>
    <cellStyle name="Normal 4 2 2" xfId="415"/>
    <cellStyle name="Normal 4 2 3" xfId="416"/>
    <cellStyle name="Normal 4 3" xfId="417"/>
    <cellStyle name="Normal 4 3 2" xfId="418"/>
    <cellStyle name="Normal 4 3_PKT_BOQ" xfId="419"/>
    <cellStyle name="Normal 5" xfId="420"/>
    <cellStyle name="Normal 5 2" xfId="421"/>
    <cellStyle name="Normal 5 3" xfId="422"/>
    <cellStyle name="Normal 5 4" xfId="423"/>
    <cellStyle name="Normal 6" xfId="424"/>
    <cellStyle name="Normal 7" xfId="425"/>
    <cellStyle name="Normal 7 2" xfId="426"/>
    <cellStyle name="Normal 7_SPN2_BOQ._ตัดเพิ่มจากปรับxx6เมย.55" xfId="427"/>
    <cellStyle name="Normal 8" xfId="428"/>
    <cellStyle name="Normal 9" xfId="429"/>
    <cellStyle name="Normale_BoQ00" xfId="430"/>
    <cellStyle name="Note" xfId="431"/>
    <cellStyle name="Output" xfId="432"/>
    <cellStyle name="ParaBirimi [0]_RESULTS" xfId="433"/>
    <cellStyle name="ParaBirimi_RESULTS" xfId="434"/>
    <cellStyle name="Percent" xfId="435"/>
    <cellStyle name="Percent [0]" xfId="436"/>
    <cellStyle name="Percent [00]" xfId="437"/>
    <cellStyle name="Percent [2]" xfId="438"/>
    <cellStyle name="Percent 2" xfId="439"/>
    <cellStyle name="Percent 2 10" xfId="440"/>
    <cellStyle name="Percent 2 11" xfId="441"/>
    <cellStyle name="Percent 2 12" xfId="442"/>
    <cellStyle name="Percent 2 13" xfId="443"/>
    <cellStyle name="Percent 2 14" xfId="444"/>
    <cellStyle name="Percent 2 2" xfId="445"/>
    <cellStyle name="Percent 2 3" xfId="446"/>
    <cellStyle name="Percent 2 4" xfId="447"/>
    <cellStyle name="Percent 2 5" xfId="448"/>
    <cellStyle name="Percent 2 6" xfId="449"/>
    <cellStyle name="Percent 2 7" xfId="450"/>
    <cellStyle name="Percent 2 8" xfId="451"/>
    <cellStyle name="Percent 2 9" xfId="452"/>
    <cellStyle name="Percent 3" xfId="453"/>
    <cellStyle name="Percent 3 2" xfId="454"/>
    <cellStyle name="Percent 3 2 2" xfId="455"/>
    <cellStyle name="Percent 3 3" xfId="456"/>
    <cellStyle name="Percent 4" xfId="457"/>
    <cellStyle name="Percent 4 2" xfId="458"/>
    <cellStyle name="Percent 4 2 2" xfId="459"/>
    <cellStyle name="Percent 5" xfId="460"/>
    <cellStyle name="Percent 5 2" xfId="461"/>
    <cellStyle name="Percent 5 3" xfId="462"/>
    <cellStyle name="Percent 6" xfId="463"/>
    <cellStyle name="Percent 7" xfId="464"/>
    <cellStyle name="Percent 7 2" xfId="465"/>
    <cellStyle name="Percent 7 3" xfId="466"/>
    <cellStyle name="Percent 7 4" xfId="467"/>
    <cellStyle name="Percent 7 5" xfId="468"/>
    <cellStyle name="Percent 7 6" xfId="469"/>
    <cellStyle name="Percent 7 7" xfId="470"/>
    <cellStyle name="Percent 7 8" xfId="471"/>
    <cellStyle name="Percent 8" xfId="472"/>
    <cellStyle name="Percent 9" xfId="473"/>
    <cellStyle name="PrePop Currency (0)" xfId="474"/>
    <cellStyle name="PrePop Currency (2)" xfId="475"/>
    <cellStyle name="PrePop Units (0)" xfId="476"/>
    <cellStyle name="PrePop Units (1)" xfId="477"/>
    <cellStyle name="PrePop Units (2)" xfId="478"/>
    <cellStyle name="report_title" xfId="479"/>
    <cellStyle name="Standard_6 C2 - Summary of Tender Price - 08 07 30" xfId="480"/>
    <cellStyle name="Style 1" xfId="481"/>
    <cellStyle name="TableColNEDecimal3" xfId="482"/>
    <cellStyle name="TableColStation" xfId="483"/>
    <cellStyle name="Text Indent A" xfId="484"/>
    <cellStyle name="Text Indent B" xfId="485"/>
    <cellStyle name="Text Indent C" xfId="486"/>
    <cellStyle name="Title" xfId="487"/>
    <cellStyle name="Total" xfId="488"/>
    <cellStyle name="Virg? [0]_RESULTS" xfId="489"/>
    <cellStyle name="Virg?_RESULTS" xfId="490"/>
    <cellStyle name="Warning Text" xfId="491"/>
    <cellStyle name="การคำนวณ" xfId="492"/>
    <cellStyle name="ข้อความเตือน" xfId="493"/>
    <cellStyle name="ข้อความอธิบาย" xfId="494"/>
    <cellStyle name="เครื่องหมายจุลภาค 10" xfId="495"/>
    <cellStyle name="เครื่องหมายจุลภาค 11" xfId="496"/>
    <cellStyle name="เครื่องหมายจุลภาค 12" xfId="497"/>
    <cellStyle name="เครื่องหมายจุลภาค 13" xfId="498"/>
    <cellStyle name="เครื่องหมายจุลภาค 14" xfId="499"/>
    <cellStyle name="เครื่องหมายจุลภาค 15" xfId="500"/>
    <cellStyle name="เครื่องหมายจุลภาค 16" xfId="501"/>
    <cellStyle name="เครื่องหมายจุลภาค 17" xfId="502"/>
    <cellStyle name="เครื่องหมายจุลภาค 2" xfId="503"/>
    <cellStyle name="เครื่องหมายจุลภาค 2 2" xfId="504"/>
    <cellStyle name="เครื่องหมายจุลภาค 2 3" xfId="505"/>
    <cellStyle name="เครื่องหมายจุลภาค 2 4" xfId="506"/>
    <cellStyle name="เครื่องหมายจุลภาค 2_งานดิน" xfId="507"/>
    <cellStyle name="เครื่องหมายจุลภาค 3" xfId="508"/>
    <cellStyle name="เครื่องหมายจุลภาค 3 10" xfId="509"/>
    <cellStyle name="เครื่องหมายจุลภาค 3 11" xfId="510"/>
    <cellStyle name="เครื่องหมายจุลภาค 3 12" xfId="511"/>
    <cellStyle name="เครื่องหมายจุลภาค 3 13" xfId="512"/>
    <cellStyle name="เครื่องหมายจุลภาค 3 14" xfId="513"/>
    <cellStyle name="เครื่องหมายจุลภาค 3 15" xfId="514"/>
    <cellStyle name="เครื่องหมายจุลภาค 3 16" xfId="515"/>
    <cellStyle name="เครื่องหมายจุลภาค 3 17" xfId="516"/>
    <cellStyle name="เครื่องหมายจุลภาค 3 18" xfId="517"/>
    <cellStyle name="เครื่องหมายจุลภาค 3 19" xfId="518"/>
    <cellStyle name="เครื่องหมายจุลภาค 3 2" xfId="519"/>
    <cellStyle name="เครื่องหมายจุลภาค 3 2 2" xfId="520"/>
    <cellStyle name="เครื่องหมายจุลภาค 3 20" xfId="521"/>
    <cellStyle name="เครื่องหมายจุลภาค 3 21" xfId="522"/>
    <cellStyle name="เครื่องหมายจุลภาค 3 22" xfId="523"/>
    <cellStyle name="เครื่องหมายจุลภาค 3 23" xfId="524"/>
    <cellStyle name="เครื่องหมายจุลภาค 3 24" xfId="525"/>
    <cellStyle name="เครื่องหมายจุลภาค 3 25" xfId="526"/>
    <cellStyle name="เครื่องหมายจุลภาค 3 26" xfId="527"/>
    <cellStyle name="เครื่องหมายจุลภาค 3 27" xfId="528"/>
    <cellStyle name="เครื่องหมายจุลภาค 3 28" xfId="529"/>
    <cellStyle name="เครื่องหมายจุลภาค 3 29" xfId="530"/>
    <cellStyle name="เครื่องหมายจุลภาค 3 3" xfId="531"/>
    <cellStyle name="เครื่องหมายจุลภาค 3 30" xfId="532"/>
    <cellStyle name="เครื่องหมายจุลภาค 3 31" xfId="533"/>
    <cellStyle name="เครื่องหมายจุลภาค 3 32" xfId="534"/>
    <cellStyle name="เครื่องหมายจุลภาค 3 33" xfId="535"/>
    <cellStyle name="เครื่องหมายจุลภาค 3 34" xfId="536"/>
    <cellStyle name="เครื่องหมายจุลภาค 3 35" xfId="537"/>
    <cellStyle name="เครื่องหมายจุลภาค 3 36" xfId="538"/>
    <cellStyle name="เครื่องหมายจุลภาค 3 37" xfId="539"/>
    <cellStyle name="เครื่องหมายจุลภาค 3 38" xfId="540"/>
    <cellStyle name="เครื่องหมายจุลภาค 3 39" xfId="541"/>
    <cellStyle name="เครื่องหมายจุลภาค 3 4" xfId="542"/>
    <cellStyle name="เครื่องหมายจุลภาค 3 40" xfId="543"/>
    <cellStyle name="เครื่องหมายจุลภาค 3 41" xfId="544"/>
    <cellStyle name="เครื่องหมายจุลภาค 3 42" xfId="545"/>
    <cellStyle name="เครื่องหมายจุลภาค 3 43" xfId="546"/>
    <cellStyle name="เครื่องหมายจุลภาค 3 44" xfId="547"/>
    <cellStyle name="เครื่องหมายจุลภาค 3 45" xfId="548"/>
    <cellStyle name="เครื่องหมายจุลภาค 3 46" xfId="549"/>
    <cellStyle name="เครื่องหมายจุลภาค 3 47" xfId="550"/>
    <cellStyle name="เครื่องหมายจุลภาค 3 48" xfId="551"/>
    <cellStyle name="เครื่องหมายจุลภาค 3 49" xfId="552"/>
    <cellStyle name="เครื่องหมายจุลภาค 3 5" xfId="553"/>
    <cellStyle name="เครื่องหมายจุลภาค 3 6" xfId="554"/>
    <cellStyle name="เครื่องหมายจุลภาค 3 7" xfId="555"/>
    <cellStyle name="เครื่องหมายจุลภาค 3 8" xfId="556"/>
    <cellStyle name="เครื่องหมายจุลภาค 3 9" xfId="557"/>
    <cellStyle name="เครื่องหมายจุลภาค 4" xfId="558"/>
    <cellStyle name="เครื่องหมายจุลภาค 4 2" xfId="559"/>
    <cellStyle name="เครื่องหมายจุลภาค 4 2 2" xfId="560"/>
    <cellStyle name="เครื่องหมายจุลภาค 4 3" xfId="561"/>
    <cellStyle name="เครื่องหมายจุลภาค 4 4" xfId="562"/>
    <cellStyle name="เครื่องหมายจุลภาค 5" xfId="563"/>
    <cellStyle name="เครื่องหมายจุลภาค 6" xfId="564"/>
    <cellStyle name="เครื่องหมายจุลภาค 6 2" xfId="565"/>
    <cellStyle name="เครื่องหมายจุลภาค 7" xfId="566"/>
    <cellStyle name="เครื่องหมายจุลภาค 8" xfId="567"/>
    <cellStyle name="เครื่องหมายจุลภาค 9" xfId="568"/>
    <cellStyle name="เครื่องหมายจุลภาค_เตรียมงาน อาคารพี่สมพงษ์(แก้ไข)" xfId="569"/>
    <cellStyle name="เครื่องหมายจุลภาค_นิว" xfId="570"/>
    <cellStyle name="เครื่องหมายจุลภาค_โบสถ์คริสขนาดเล็ก" xfId="571"/>
    <cellStyle name="เครื่องหมายสกุลเงิน [0]_PERSONAL" xfId="572"/>
    <cellStyle name="ชื่อเรื่อง" xfId="573"/>
    <cellStyle name="เชื่อมโยงหลายมิติ_4_C2-Civil_Works-Cost_Estimate-NK_Structures-2008.09.05" xfId="574"/>
    <cellStyle name="เซลล์ตรวจสอบ" xfId="575"/>
    <cellStyle name="เซลล์ที่มีลิงก์" xfId="576"/>
    <cellStyle name="ดี" xfId="577"/>
    <cellStyle name="ตามการเชื่อมโยงหลายมิติ_4_C2-Civil_Works-Cost_Estimate-NK_Structures-2008.09.05" xfId="578"/>
    <cellStyle name="น้บะภฒ_95" xfId="579"/>
    <cellStyle name="ปกติ 10" xfId="580"/>
    <cellStyle name="ปกติ 11" xfId="581"/>
    <cellStyle name="ปกติ 12" xfId="582"/>
    <cellStyle name="ปกติ 2" xfId="583"/>
    <cellStyle name="ปกติ 2 2" xfId="584"/>
    <cellStyle name="ปกติ 2 3" xfId="585"/>
    <cellStyle name="ปกติ 2_งานดิน" xfId="586"/>
    <cellStyle name="ปกติ 3" xfId="587"/>
    <cellStyle name="ปกติ 3 2" xfId="588"/>
    <cellStyle name="ปกติ 3 2 2" xfId="589"/>
    <cellStyle name="ปกติ 3_TPO1_BOQ_ระดับ2.1(Excel2003)" xfId="590"/>
    <cellStyle name="ปกติ 4" xfId="591"/>
    <cellStyle name="ปกติ 5" xfId="592"/>
    <cellStyle name="ปกติ 6" xfId="593"/>
    <cellStyle name="ปกติ 7" xfId="594"/>
    <cellStyle name="ปกติ 7 2" xfId="595"/>
    <cellStyle name="ปกติ 8" xfId="596"/>
    <cellStyle name="ปกติ 9" xfId="597"/>
    <cellStyle name="ปกติ_003 รวมราคา" xfId="598"/>
    <cellStyle name="ปกติ_BOQ M&amp;E" xfId="599"/>
    <cellStyle name="ปกติ_เตรียมงาน อาคารพี่สมพงษ์(แก้ไข)" xfId="600"/>
    <cellStyle name="ปกติ_โบสถ์คริสขนาดเล็ก" xfId="601"/>
    <cellStyle name="ป้อนค่า" xfId="602"/>
    <cellStyle name="ปานกลาง" xfId="603"/>
    <cellStyle name="เปอร์เซ็นต์ 2" xfId="604"/>
    <cellStyle name="เปอร์เซ็นต์ 3" xfId="605"/>
    <cellStyle name="เปอร์เซ็นต์ 4" xfId="606"/>
    <cellStyle name="เปอร์เซ็นต์ 5" xfId="607"/>
    <cellStyle name="เปอร์เซ็นต์ 6" xfId="608"/>
    <cellStyle name="เปอร์เซ็นต์ 7" xfId="609"/>
    <cellStyle name="ผลรวม" xfId="610"/>
    <cellStyle name="แย่" xfId="611"/>
    <cellStyle name="ฤธถ [0]_95" xfId="612"/>
    <cellStyle name="ฤธถ_95" xfId="613"/>
    <cellStyle name="ล๋ศญ [0]_95" xfId="614"/>
    <cellStyle name="ล๋ศญ_95" xfId="615"/>
    <cellStyle name="วฅมุ_4ฟ๙ฝวภ๛" xfId="616"/>
    <cellStyle name="ส่วนที่ถูกเน้น1" xfId="617"/>
    <cellStyle name="ส่วนที่ถูกเน้น2" xfId="618"/>
    <cellStyle name="ส่วนที่ถูกเน้น3" xfId="619"/>
    <cellStyle name="ส่วนที่ถูกเน้น4" xfId="620"/>
    <cellStyle name="ส่วนที่ถูกเน้น5" xfId="621"/>
    <cellStyle name="ส่วนที่ถูกเน้น6" xfId="622"/>
    <cellStyle name="เส้นขอบขวา" xfId="623"/>
    <cellStyle name="แสดงผล" xfId="624"/>
    <cellStyle name="หมายเหตุ" xfId="625"/>
    <cellStyle name="หัวเรื่อง 1" xfId="626"/>
    <cellStyle name="หัวเรื่อง 2" xfId="627"/>
    <cellStyle name="หัวเรื่อง 3" xfId="628"/>
    <cellStyle name="หัวเรื่อง 4" xfId="629"/>
    <cellStyle name="未定義" xfId="630"/>
    <cellStyle name="標準_キンタ直接工事費 施工単価一覧" xfId="6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24</xdr:row>
      <xdr:rowOff>0</xdr:rowOff>
    </xdr:from>
    <xdr:to>
      <xdr:col>1</xdr:col>
      <xdr:colOff>142875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24</xdr:row>
      <xdr:rowOff>0</xdr:rowOff>
    </xdr:from>
    <xdr:to>
      <xdr:col>1</xdr:col>
      <xdr:colOff>142875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7239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24</xdr:row>
      <xdr:rowOff>0</xdr:rowOff>
    </xdr:from>
    <xdr:to>
      <xdr:col>1</xdr:col>
      <xdr:colOff>142875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7239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24</xdr:row>
      <xdr:rowOff>0</xdr:rowOff>
    </xdr:from>
    <xdr:to>
      <xdr:col>1</xdr:col>
      <xdr:colOff>142875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7239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24</xdr:row>
      <xdr:rowOff>0</xdr:rowOff>
    </xdr:from>
    <xdr:to>
      <xdr:col>1</xdr:col>
      <xdr:colOff>142875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7239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24</xdr:row>
      <xdr:rowOff>0</xdr:rowOff>
    </xdr:from>
    <xdr:to>
      <xdr:col>1</xdr:col>
      <xdr:colOff>142875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7239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24</xdr:row>
      <xdr:rowOff>0</xdr:rowOff>
    </xdr:from>
    <xdr:to>
      <xdr:col>1</xdr:col>
      <xdr:colOff>142875</xdr:colOff>
      <xdr:row>24</xdr:row>
      <xdr:rowOff>0</xdr:rowOff>
    </xdr:to>
    <xdr:sp>
      <xdr:nvSpPr>
        <xdr:cNvPr id="7" name="Line 1"/>
        <xdr:cNvSpPr>
          <a:spLocks/>
        </xdr:cNvSpPr>
      </xdr:nvSpPr>
      <xdr:spPr>
        <a:xfrm>
          <a:off x="7239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24</xdr:row>
      <xdr:rowOff>0</xdr:rowOff>
    </xdr:from>
    <xdr:to>
      <xdr:col>1</xdr:col>
      <xdr:colOff>142875</xdr:colOff>
      <xdr:row>24</xdr:row>
      <xdr:rowOff>0</xdr:rowOff>
    </xdr:to>
    <xdr:sp>
      <xdr:nvSpPr>
        <xdr:cNvPr id="8" name="Line 2"/>
        <xdr:cNvSpPr>
          <a:spLocks/>
        </xdr:cNvSpPr>
      </xdr:nvSpPr>
      <xdr:spPr>
        <a:xfrm>
          <a:off x="7239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24</xdr:row>
      <xdr:rowOff>0</xdr:rowOff>
    </xdr:from>
    <xdr:to>
      <xdr:col>1</xdr:col>
      <xdr:colOff>142875</xdr:colOff>
      <xdr:row>24</xdr:row>
      <xdr:rowOff>0</xdr:rowOff>
    </xdr:to>
    <xdr:sp>
      <xdr:nvSpPr>
        <xdr:cNvPr id="9" name="Line 3"/>
        <xdr:cNvSpPr>
          <a:spLocks/>
        </xdr:cNvSpPr>
      </xdr:nvSpPr>
      <xdr:spPr>
        <a:xfrm>
          <a:off x="7239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24</xdr:row>
      <xdr:rowOff>0</xdr:rowOff>
    </xdr:from>
    <xdr:to>
      <xdr:col>1</xdr:col>
      <xdr:colOff>142875</xdr:colOff>
      <xdr:row>24</xdr:row>
      <xdr:rowOff>0</xdr:rowOff>
    </xdr:to>
    <xdr:sp>
      <xdr:nvSpPr>
        <xdr:cNvPr id="10" name="Line 4"/>
        <xdr:cNvSpPr>
          <a:spLocks/>
        </xdr:cNvSpPr>
      </xdr:nvSpPr>
      <xdr:spPr>
        <a:xfrm>
          <a:off x="7239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24</xdr:row>
      <xdr:rowOff>0</xdr:rowOff>
    </xdr:from>
    <xdr:to>
      <xdr:col>1</xdr:col>
      <xdr:colOff>142875</xdr:colOff>
      <xdr:row>24</xdr:row>
      <xdr:rowOff>0</xdr:rowOff>
    </xdr:to>
    <xdr:sp>
      <xdr:nvSpPr>
        <xdr:cNvPr id="11" name="Line 5"/>
        <xdr:cNvSpPr>
          <a:spLocks/>
        </xdr:cNvSpPr>
      </xdr:nvSpPr>
      <xdr:spPr>
        <a:xfrm>
          <a:off x="7239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24</xdr:row>
      <xdr:rowOff>0</xdr:rowOff>
    </xdr:from>
    <xdr:to>
      <xdr:col>1</xdr:col>
      <xdr:colOff>142875</xdr:colOff>
      <xdr:row>24</xdr:row>
      <xdr:rowOff>0</xdr:rowOff>
    </xdr:to>
    <xdr:sp>
      <xdr:nvSpPr>
        <xdr:cNvPr id="12" name="Line 6"/>
        <xdr:cNvSpPr>
          <a:spLocks/>
        </xdr:cNvSpPr>
      </xdr:nvSpPr>
      <xdr:spPr>
        <a:xfrm>
          <a:off x="7239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34" name="Text Box 34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38" name="Text Box 38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39" name="Text Box 39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50" name="Text Box 50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51" name="Text Box 51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54" name="Text Box 54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55" name="Text Box 55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56" name="Text Box 56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58" name="Text Box 58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59" name="Text Box 59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61" name="Text Box 61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62" name="Text Box 62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63" name="Text Box 63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64" name="Text Box 64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66" name="Text Box 66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67" name="Text Box 67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68" name="Text Box 68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69" name="Text Box 69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70" name="Text Box 70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71" name="Text Box 71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72" name="Text Box 72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73" name="Text Box 73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74" name="Text Box 74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75" name="Text Box 75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76" name="Text Box 76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77" name="Text Box 77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78" name="Text Box 78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79" name="Text Box 79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80" name="Text Box 80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81" name="Text Box 81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82" name="Text Box 82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83" name="Text Box 83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84" name="Text Box 84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85" name="Text Box 85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86" name="Text Box 86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87" name="Text Box 87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88" name="Text Box 88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89" name="Text Box 89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90" name="Text Box 90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91" name="Text Box 91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92" name="Text Box 92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93" name="Text Box 93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94" name="Text Box 94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95" name="Text Box 95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96" name="Text Box 96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97" name="Text Box 97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98" name="Text Box 98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99" name="Text Box 99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00" name="Text Box 100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02" name="Text Box 102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03" name="Text Box 103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04" name="Text Box 104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05" name="Text Box 105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09" name="Text Box 109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10" name="Text Box 110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11" name="Text Box 111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12" name="Text Box 112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13" name="Text Box 113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14" name="Text Box 114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15" name="Text Box 115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16" name="Text Box 116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17" name="Text Box 117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18" name="Text Box 118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19" name="Text Box 119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20" name="Text Box 120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21" name="Text Box 121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22" name="Text Box 122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23" name="Text Box 123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24" name="Text Box 124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25" name="Text Box 125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26" name="Text Box 126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fLocksText="0">
      <xdr:nvSpPr>
        <xdr:cNvPr id="127" name="Text Box 127"/>
        <xdr:cNvSpPr txBox="1">
          <a:spLocks noChangeArrowheads="1"/>
        </xdr:cNvSpPr>
      </xdr:nvSpPr>
      <xdr:spPr>
        <a:xfrm>
          <a:off x="12668250" y="3013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34" name="Text Box 34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38" name="Text Box 38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39" name="Text Box 39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50" name="Text Box 50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51" name="Text Box 51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54" name="Text Box 54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55" name="Text Box 55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56" name="Text Box 56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58" name="Text Box 58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59" name="Text Box 59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61" name="Text Box 61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62" name="Text Box 62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63" name="Text Box 63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64" name="Text Box 64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66" name="Text Box 66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67" name="Text Box 67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68" name="Text Box 68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69" name="Text Box 69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70" name="Text Box 70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71" name="Text Box 71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72" name="Text Box 72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73" name="Text Box 73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74" name="Text Box 74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75" name="Text Box 75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76" name="Text Box 76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77" name="Text Box 77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78" name="Text Box 78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79" name="Text Box 79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80" name="Text Box 80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81" name="Text Box 81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82" name="Text Box 82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83" name="Text Box 83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84" name="Text Box 84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85" name="Text Box 85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86" name="Text Box 86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87" name="Text Box 87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88" name="Text Box 88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89" name="Text Box 89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90" name="Text Box 90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91" name="Text Box 91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92" name="Text Box 92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93" name="Text Box 93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94" name="Text Box 94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95" name="Text Box 95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96" name="Text Box 96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97" name="Text Box 97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98" name="Text Box 98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99" name="Text Box 99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00" name="Text Box 100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02" name="Text Box 102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03" name="Text Box 103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04" name="Text Box 104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05" name="Text Box 105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09" name="Text Box 109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10" name="Text Box 110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11" name="Text Box 111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12" name="Text Box 112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13" name="Text Box 113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14" name="Text Box 114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15" name="Text Box 115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16" name="Text Box 116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17" name="Text Box 117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18" name="Text Box 118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19" name="Text Box 119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20" name="Text Box 120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21" name="Text Box 121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22" name="Text Box 122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23" name="Text Box 123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24" name="Text Box 124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25" name="Text Box 125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26" name="Text Box 126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fLocksText="0">
      <xdr:nvSpPr>
        <xdr:cNvPr id="127" name="Text Box 127"/>
        <xdr:cNvSpPr txBox="1">
          <a:spLocks noChangeArrowheads="1"/>
        </xdr:cNvSpPr>
      </xdr:nvSpPr>
      <xdr:spPr>
        <a:xfrm>
          <a:off x="12668250" y="23002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32</xdr:row>
      <xdr:rowOff>9525</xdr:rowOff>
    </xdr:to>
    <xdr:sp fLocksText="0">
      <xdr:nvSpPr>
        <xdr:cNvPr id="128" name="Text Box 128"/>
        <xdr:cNvSpPr txBox="1">
          <a:spLocks noChangeArrowheads="1"/>
        </xdr:cNvSpPr>
      </xdr:nvSpPr>
      <xdr:spPr>
        <a:xfrm>
          <a:off x="12668250" y="100488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32</xdr:row>
      <xdr:rowOff>9525</xdr:rowOff>
    </xdr:to>
    <xdr:sp fLocksText="0">
      <xdr:nvSpPr>
        <xdr:cNvPr id="129" name="Text Box 129"/>
        <xdr:cNvSpPr txBox="1">
          <a:spLocks noChangeArrowheads="1"/>
        </xdr:cNvSpPr>
      </xdr:nvSpPr>
      <xdr:spPr>
        <a:xfrm>
          <a:off x="12668250" y="100488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30</xdr:row>
      <xdr:rowOff>9525</xdr:rowOff>
    </xdr:to>
    <xdr:sp fLocksText="0">
      <xdr:nvSpPr>
        <xdr:cNvPr id="130" name="Text Box 130"/>
        <xdr:cNvSpPr txBox="1">
          <a:spLocks noChangeArrowheads="1"/>
        </xdr:cNvSpPr>
      </xdr:nvSpPr>
      <xdr:spPr>
        <a:xfrm>
          <a:off x="12668250" y="94011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30</xdr:row>
      <xdr:rowOff>9525</xdr:rowOff>
    </xdr:to>
    <xdr:sp fLocksText="0">
      <xdr:nvSpPr>
        <xdr:cNvPr id="131" name="Text Box 131"/>
        <xdr:cNvSpPr txBox="1">
          <a:spLocks noChangeArrowheads="1"/>
        </xdr:cNvSpPr>
      </xdr:nvSpPr>
      <xdr:spPr>
        <a:xfrm>
          <a:off x="12668250" y="94011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31</xdr:row>
      <xdr:rowOff>9525</xdr:rowOff>
    </xdr:to>
    <xdr:sp fLocksText="0">
      <xdr:nvSpPr>
        <xdr:cNvPr id="132" name="Text Box 132"/>
        <xdr:cNvSpPr txBox="1">
          <a:spLocks noChangeArrowheads="1"/>
        </xdr:cNvSpPr>
      </xdr:nvSpPr>
      <xdr:spPr>
        <a:xfrm>
          <a:off x="12668250" y="97250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30</xdr:row>
      <xdr:rowOff>9525</xdr:rowOff>
    </xdr:to>
    <xdr:sp fLocksText="0">
      <xdr:nvSpPr>
        <xdr:cNvPr id="133" name="Text Box 133"/>
        <xdr:cNvSpPr txBox="1">
          <a:spLocks noChangeArrowheads="1"/>
        </xdr:cNvSpPr>
      </xdr:nvSpPr>
      <xdr:spPr>
        <a:xfrm>
          <a:off x="12668250" y="94011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32</xdr:row>
      <xdr:rowOff>9525</xdr:rowOff>
    </xdr:to>
    <xdr:sp fLocksText="0">
      <xdr:nvSpPr>
        <xdr:cNvPr id="134" name="Text Box 134"/>
        <xdr:cNvSpPr txBox="1">
          <a:spLocks noChangeArrowheads="1"/>
        </xdr:cNvSpPr>
      </xdr:nvSpPr>
      <xdr:spPr>
        <a:xfrm>
          <a:off x="12668250" y="100488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31</xdr:row>
      <xdr:rowOff>9525</xdr:rowOff>
    </xdr:to>
    <xdr:sp fLocksText="0">
      <xdr:nvSpPr>
        <xdr:cNvPr id="135" name="Text Box 135"/>
        <xdr:cNvSpPr txBox="1">
          <a:spLocks noChangeArrowheads="1"/>
        </xdr:cNvSpPr>
      </xdr:nvSpPr>
      <xdr:spPr>
        <a:xfrm>
          <a:off x="12668250" y="97250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33</xdr:row>
      <xdr:rowOff>9525</xdr:rowOff>
    </xdr:to>
    <xdr:sp fLocksText="0">
      <xdr:nvSpPr>
        <xdr:cNvPr id="136" name="Text Box 136"/>
        <xdr:cNvSpPr txBox="1">
          <a:spLocks noChangeArrowheads="1"/>
        </xdr:cNvSpPr>
      </xdr:nvSpPr>
      <xdr:spPr>
        <a:xfrm>
          <a:off x="12668250" y="103727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33</xdr:row>
      <xdr:rowOff>9525</xdr:rowOff>
    </xdr:to>
    <xdr:sp fLocksText="0">
      <xdr:nvSpPr>
        <xdr:cNvPr id="137" name="Text Box 137"/>
        <xdr:cNvSpPr txBox="1">
          <a:spLocks noChangeArrowheads="1"/>
        </xdr:cNvSpPr>
      </xdr:nvSpPr>
      <xdr:spPr>
        <a:xfrm>
          <a:off x="12668250" y="103727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31</xdr:row>
      <xdr:rowOff>9525</xdr:rowOff>
    </xdr:to>
    <xdr:sp fLocksText="0">
      <xdr:nvSpPr>
        <xdr:cNvPr id="138" name="Text Box 138"/>
        <xdr:cNvSpPr txBox="1">
          <a:spLocks noChangeArrowheads="1"/>
        </xdr:cNvSpPr>
      </xdr:nvSpPr>
      <xdr:spPr>
        <a:xfrm>
          <a:off x="12668250" y="97250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31</xdr:row>
      <xdr:rowOff>9525</xdr:rowOff>
    </xdr:to>
    <xdr:sp fLocksText="0">
      <xdr:nvSpPr>
        <xdr:cNvPr id="139" name="Text Box 139"/>
        <xdr:cNvSpPr txBox="1">
          <a:spLocks noChangeArrowheads="1"/>
        </xdr:cNvSpPr>
      </xdr:nvSpPr>
      <xdr:spPr>
        <a:xfrm>
          <a:off x="12668250" y="97250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32</xdr:row>
      <xdr:rowOff>9525</xdr:rowOff>
    </xdr:to>
    <xdr:sp fLocksText="0">
      <xdr:nvSpPr>
        <xdr:cNvPr id="140" name="Text Box 140"/>
        <xdr:cNvSpPr txBox="1">
          <a:spLocks noChangeArrowheads="1"/>
        </xdr:cNvSpPr>
      </xdr:nvSpPr>
      <xdr:spPr>
        <a:xfrm>
          <a:off x="12668250" y="100488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31</xdr:row>
      <xdr:rowOff>9525</xdr:rowOff>
    </xdr:to>
    <xdr:sp fLocksText="0">
      <xdr:nvSpPr>
        <xdr:cNvPr id="141" name="Text Box 141"/>
        <xdr:cNvSpPr txBox="1">
          <a:spLocks noChangeArrowheads="1"/>
        </xdr:cNvSpPr>
      </xdr:nvSpPr>
      <xdr:spPr>
        <a:xfrm>
          <a:off x="12668250" y="97250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33</xdr:row>
      <xdr:rowOff>9525</xdr:rowOff>
    </xdr:to>
    <xdr:sp fLocksText="0">
      <xdr:nvSpPr>
        <xdr:cNvPr id="142" name="Text Box 142"/>
        <xdr:cNvSpPr txBox="1">
          <a:spLocks noChangeArrowheads="1"/>
        </xdr:cNvSpPr>
      </xdr:nvSpPr>
      <xdr:spPr>
        <a:xfrm>
          <a:off x="12668250" y="103727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32</xdr:row>
      <xdr:rowOff>9525</xdr:rowOff>
    </xdr:to>
    <xdr:sp fLocksText="0">
      <xdr:nvSpPr>
        <xdr:cNvPr id="143" name="Text Box 143"/>
        <xdr:cNvSpPr txBox="1">
          <a:spLocks noChangeArrowheads="1"/>
        </xdr:cNvSpPr>
      </xdr:nvSpPr>
      <xdr:spPr>
        <a:xfrm>
          <a:off x="12668250" y="100488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30</xdr:row>
      <xdr:rowOff>0</xdr:rowOff>
    </xdr:from>
    <xdr:to>
      <xdr:col>9</xdr:col>
      <xdr:colOff>1095375</xdr:colOff>
      <xdr:row>31</xdr:row>
      <xdr:rowOff>9525</xdr:rowOff>
    </xdr:to>
    <xdr:sp fLocksText="0">
      <xdr:nvSpPr>
        <xdr:cNvPr id="144" name="Text Box 146"/>
        <xdr:cNvSpPr txBox="1">
          <a:spLocks noChangeArrowheads="1"/>
        </xdr:cNvSpPr>
      </xdr:nvSpPr>
      <xdr:spPr>
        <a:xfrm>
          <a:off x="11877675" y="9725025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30</xdr:row>
      <xdr:rowOff>0</xdr:rowOff>
    </xdr:from>
    <xdr:to>
      <xdr:col>9</xdr:col>
      <xdr:colOff>1095375</xdr:colOff>
      <xdr:row>31</xdr:row>
      <xdr:rowOff>9525</xdr:rowOff>
    </xdr:to>
    <xdr:sp fLocksText="0">
      <xdr:nvSpPr>
        <xdr:cNvPr id="145" name="Text Box 148"/>
        <xdr:cNvSpPr txBox="1">
          <a:spLocks noChangeArrowheads="1"/>
        </xdr:cNvSpPr>
      </xdr:nvSpPr>
      <xdr:spPr>
        <a:xfrm>
          <a:off x="11877675" y="9725025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32</xdr:row>
      <xdr:rowOff>0</xdr:rowOff>
    </xdr:from>
    <xdr:to>
      <xdr:col>9</xdr:col>
      <xdr:colOff>1095375</xdr:colOff>
      <xdr:row>33</xdr:row>
      <xdr:rowOff>9525</xdr:rowOff>
    </xdr:to>
    <xdr:sp fLocksText="0">
      <xdr:nvSpPr>
        <xdr:cNvPr id="146" name="Text Box 149"/>
        <xdr:cNvSpPr txBox="1">
          <a:spLocks noChangeArrowheads="1"/>
        </xdr:cNvSpPr>
      </xdr:nvSpPr>
      <xdr:spPr>
        <a:xfrm>
          <a:off x="11877675" y="10372725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30</xdr:row>
      <xdr:rowOff>0</xdr:rowOff>
    </xdr:from>
    <xdr:to>
      <xdr:col>9</xdr:col>
      <xdr:colOff>1095375</xdr:colOff>
      <xdr:row>31</xdr:row>
      <xdr:rowOff>9525</xdr:rowOff>
    </xdr:to>
    <xdr:sp fLocksText="0">
      <xdr:nvSpPr>
        <xdr:cNvPr id="147" name="Text Box 151"/>
        <xdr:cNvSpPr txBox="1">
          <a:spLocks noChangeArrowheads="1"/>
        </xdr:cNvSpPr>
      </xdr:nvSpPr>
      <xdr:spPr>
        <a:xfrm>
          <a:off x="11877675" y="9725025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30</xdr:row>
      <xdr:rowOff>0</xdr:rowOff>
    </xdr:from>
    <xdr:to>
      <xdr:col>9</xdr:col>
      <xdr:colOff>1095375</xdr:colOff>
      <xdr:row>31</xdr:row>
      <xdr:rowOff>9525</xdr:rowOff>
    </xdr:to>
    <xdr:sp fLocksText="0">
      <xdr:nvSpPr>
        <xdr:cNvPr id="148" name="Text Box 152"/>
        <xdr:cNvSpPr txBox="1">
          <a:spLocks noChangeArrowheads="1"/>
        </xdr:cNvSpPr>
      </xdr:nvSpPr>
      <xdr:spPr>
        <a:xfrm>
          <a:off x="11877675" y="9725025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30</xdr:row>
      <xdr:rowOff>0</xdr:rowOff>
    </xdr:from>
    <xdr:to>
      <xdr:col>9</xdr:col>
      <xdr:colOff>1095375</xdr:colOff>
      <xdr:row>31</xdr:row>
      <xdr:rowOff>9525</xdr:rowOff>
    </xdr:to>
    <xdr:sp fLocksText="0">
      <xdr:nvSpPr>
        <xdr:cNvPr id="149" name="Text Box 154"/>
        <xdr:cNvSpPr txBox="1">
          <a:spLocks noChangeArrowheads="1"/>
        </xdr:cNvSpPr>
      </xdr:nvSpPr>
      <xdr:spPr>
        <a:xfrm>
          <a:off x="11877675" y="9725025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43</xdr:row>
      <xdr:rowOff>9525</xdr:rowOff>
    </xdr:to>
    <xdr:sp fLocksText="0">
      <xdr:nvSpPr>
        <xdr:cNvPr id="150" name="Text Box 157"/>
        <xdr:cNvSpPr txBox="1">
          <a:spLocks noChangeArrowheads="1"/>
        </xdr:cNvSpPr>
      </xdr:nvSpPr>
      <xdr:spPr>
        <a:xfrm>
          <a:off x="12668250" y="136112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9525</xdr:rowOff>
    </xdr:to>
    <xdr:sp fLocksText="0">
      <xdr:nvSpPr>
        <xdr:cNvPr id="151" name="Text Box 158"/>
        <xdr:cNvSpPr txBox="1">
          <a:spLocks noChangeArrowheads="1"/>
        </xdr:cNvSpPr>
      </xdr:nvSpPr>
      <xdr:spPr>
        <a:xfrm>
          <a:off x="12668250" y="12963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40</xdr:row>
      <xdr:rowOff>9525</xdr:rowOff>
    </xdr:to>
    <xdr:sp fLocksText="0">
      <xdr:nvSpPr>
        <xdr:cNvPr id="152" name="Text Box 159"/>
        <xdr:cNvSpPr txBox="1">
          <a:spLocks noChangeArrowheads="1"/>
        </xdr:cNvSpPr>
      </xdr:nvSpPr>
      <xdr:spPr>
        <a:xfrm>
          <a:off x="12668250" y="126396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153" name="Text Box 160"/>
        <xdr:cNvSpPr txBox="1">
          <a:spLocks noChangeArrowheads="1"/>
        </xdr:cNvSpPr>
      </xdr:nvSpPr>
      <xdr:spPr>
        <a:xfrm>
          <a:off x="12668250" y="119919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37</xdr:row>
      <xdr:rowOff>9525</xdr:rowOff>
    </xdr:to>
    <xdr:sp fLocksText="0">
      <xdr:nvSpPr>
        <xdr:cNvPr id="154" name="Text Box 161"/>
        <xdr:cNvSpPr txBox="1">
          <a:spLocks noChangeArrowheads="1"/>
        </xdr:cNvSpPr>
      </xdr:nvSpPr>
      <xdr:spPr>
        <a:xfrm>
          <a:off x="12668250" y="116681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37</xdr:row>
      <xdr:rowOff>9525</xdr:rowOff>
    </xdr:to>
    <xdr:sp fLocksText="0">
      <xdr:nvSpPr>
        <xdr:cNvPr id="155" name="Text Box 162"/>
        <xdr:cNvSpPr txBox="1">
          <a:spLocks noChangeArrowheads="1"/>
        </xdr:cNvSpPr>
      </xdr:nvSpPr>
      <xdr:spPr>
        <a:xfrm>
          <a:off x="12668250" y="116681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156" name="Text Box 163"/>
        <xdr:cNvSpPr txBox="1">
          <a:spLocks noChangeArrowheads="1"/>
        </xdr:cNvSpPr>
      </xdr:nvSpPr>
      <xdr:spPr>
        <a:xfrm>
          <a:off x="12668250" y="139350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42</xdr:row>
      <xdr:rowOff>9525</xdr:rowOff>
    </xdr:to>
    <xdr:sp fLocksText="0">
      <xdr:nvSpPr>
        <xdr:cNvPr id="157" name="Text Box 164"/>
        <xdr:cNvSpPr txBox="1">
          <a:spLocks noChangeArrowheads="1"/>
        </xdr:cNvSpPr>
      </xdr:nvSpPr>
      <xdr:spPr>
        <a:xfrm>
          <a:off x="12668250" y="132873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9525</xdr:rowOff>
    </xdr:to>
    <xdr:sp fLocksText="0">
      <xdr:nvSpPr>
        <xdr:cNvPr id="158" name="Text Box 165"/>
        <xdr:cNvSpPr txBox="1">
          <a:spLocks noChangeArrowheads="1"/>
        </xdr:cNvSpPr>
      </xdr:nvSpPr>
      <xdr:spPr>
        <a:xfrm>
          <a:off x="12668250" y="12963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39</xdr:row>
      <xdr:rowOff>9525</xdr:rowOff>
    </xdr:to>
    <xdr:sp fLocksText="0">
      <xdr:nvSpPr>
        <xdr:cNvPr id="159" name="Text Box 166"/>
        <xdr:cNvSpPr txBox="1">
          <a:spLocks noChangeArrowheads="1"/>
        </xdr:cNvSpPr>
      </xdr:nvSpPr>
      <xdr:spPr>
        <a:xfrm>
          <a:off x="12668250" y="123158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160" name="Text Box 167"/>
        <xdr:cNvSpPr txBox="1">
          <a:spLocks noChangeArrowheads="1"/>
        </xdr:cNvSpPr>
      </xdr:nvSpPr>
      <xdr:spPr>
        <a:xfrm>
          <a:off x="12668250" y="119919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46</xdr:row>
      <xdr:rowOff>9525</xdr:rowOff>
    </xdr:to>
    <xdr:sp fLocksText="0">
      <xdr:nvSpPr>
        <xdr:cNvPr id="161" name="Text Box 168"/>
        <xdr:cNvSpPr txBox="1">
          <a:spLocks noChangeArrowheads="1"/>
        </xdr:cNvSpPr>
      </xdr:nvSpPr>
      <xdr:spPr>
        <a:xfrm>
          <a:off x="12668250" y="145827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162" name="Text Box 169"/>
        <xdr:cNvSpPr txBox="1">
          <a:spLocks noChangeArrowheads="1"/>
        </xdr:cNvSpPr>
      </xdr:nvSpPr>
      <xdr:spPr>
        <a:xfrm>
          <a:off x="12668250" y="139350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163" name="Text Box 170"/>
        <xdr:cNvSpPr txBox="1">
          <a:spLocks noChangeArrowheads="1"/>
        </xdr:cNvSpPr>
      </xdr:nvSpPr>
      <xdr:spPr>
        <a:xfrm>
          <a:off x="12668250" y="139350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42</xdr:row>
      <xdr:rowOff>9525</xdr:rowOff>
    </xdr:to>
    <xdr:sp fLocksText="0">
      <xdr:nvSpPr>
        <xdr:cNvPr id="164" name="Text Box 171"/>
        <xdr:cNvSpPr txBox="1">
          <a:spLocks noChangeArrowheads="1"/>
        </xdr:cNvSpPr>
      </xdr:nvSpPr>
      <xdr:spPr>
        <a:xfrm>
          <a:off x="12668250" y="132873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9525</xdr:rowOff>
    </xdr:to>
    <xdr:sp fLocksText="0">
      <xdr:nvSpPr>
        <xdr:cNvPr id="165" name="Text Box 172"/>
        <xdr:cNvSpPr txBox="1">
          <a:spLocks noChangeArrowheads="1"/>
        </xdr:cNvSpPr>
      </xdr:nvSpPr>
      <xdr:spPr>
        <a:xfrm>
          <a:off x="12668250" y="12963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39</xdr:row>
      <xdr:rowOff>9525</xdr:rowOff>
    </xdr:to>
    <xdr:sp fLocksText="0">
      <xdr:nvSpPr>
        <xdr:cNvPr id="166" name="Text Box 173"/>
        <xdr:cNvSpPr txBox="1">
          <a:spLocks noChangeArrowheads="1"/>
        </xdr:cNvSpPr>
      </xdr:nvSpPr>
      <xdr:spPr>
        <a:xfrm>
          <a:off x="12668250" y="123158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167" name="Text Box 174"/>
        <xdr:cNvSpPr txBox="1">
          <a:spLocks noChangeArrowheads="1"/>
        </xdr:cNvSpPr>
      </xdr:nvSpPr>
      <xdr:spPr>
        <a:xfrm>
          <a:off x="12668250" y="119919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168" name="Text Box 175"/>
        <xdr:cNvSpPr txBox="1">
          <a:spLocks noChangeArrowheads="1"/>
        </xdr:cNvSpPr>
      </xdr:nvSpPr>
      <xdr:spPr>
        <a:xfrm>
          <a:off x="12668250" y="119919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36</xdr:row>
      <xdr:rowOff>9525</xdr:rowOff>
    </xdr:to>
    <xdr:sp fLocksText="0">
      <xdr:nvSpPr>
        <xdr:cNvPr id="169" name="Text Box 176"/>
        <xdr:cNvSpPr txBox="1">
          <a:spLocks noChangeArrowheads="1"/>
        </xdr:cNvSpPr>
      </xdr:nvSpPr>
      <xdr:spPr>
        <a:xfrm>
          <a:off x="12668250" y="11344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 fLocksText="0">
      <xdr:nvSpPr>
        <xdr:cNvPr id="170" name="Text Box 177"/>
        <xdr:cNvSpPr txBox="1">
          <a:spLocks noChangeArrowheads="1"/>
        </xdr:cNvSpPr>
      </xdr:nvSpPr>
      <xdr:spPr>
        <a:xfrm>
          <a:off x="12668250" y="142589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43</xdr:row>
      <xdr:rowOff>9525</xdr:rowOff>
    </xdr:to>
    <xdr:sp fLocksText="0">
      <xdr:nvSpPr>
        <xdr:cNvPr id="171" name="Text Box 178"/>
        <xdr:cNvSpPr txBox="1">
          <a:spLocks noChangeArrowheads="1"/>
        </xdr:cNvSpPr>
      </xdr:nvSpPr>
      <xdr:spPr>
        <a:xfrm>
          <a:off x="12668250" y="136112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42</xdr:row>
      <xdr:rowOff>9525</xdr:rowOff>
    </xdr:to>
    <xdr:sp fLocksText="0">
      <xdr:nvSpPr>
        <xdr:cNvPr id="172" name="Text Box 179"/>
        <xdr:cNvSpPr txBox="1">
          <a:spLocks noChangeArrowheads="1"/>
        </xdr:cNvSpPr>
      </xdr:nvSpPr>
      <xdr:spPr>
        <a:xfrm>
          <a:off x="12668250" y="132873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40</xdr:row>
      <xdr:rowOff>9525</xdr:rowOff>
    </xdr:to>
    <xdr:sp fLocksText="0">
      <xdr:nvSpPr>
        <xdr:cNvPr id="173" name="Text Box 180"/>
        <xdr:cNvSpPr txBox="1">
          <a:spLocks noChangeArrowheads="1"/>
        </xdr:cNvSpPr>
      </xdr:nvSpPr>
      <xdr:spPr>
        <a:xfrm>
          <a:off x="12668250" y="126396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39</xdr:row>
      <xdr:rowOff>9525</xdr:rowOff>
    </xdr:to>
    <xdr:sp fLocksText="0">
      <xdr:nvSpPr>
        <xdr:cNvPr id="174" name="Text Box 181"/>
        <xdr:cNvSpPr txBox="1">
          <a:spLocks noChangeArrowheads="1"/>
        </xdr:cNvSpPr>
      </xdr:nvSpPr>
      <xdr:spPr>
        <a:xfrm>
          <a:off x="12668250" y="123158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47</xdr:row>
      <xdr:rowOff>9525</xdr:rowOff>
    </xdr:to>
    <xdr:sp fLocksText="0">
      <xdr:nvSpPr>
        <xdr:cNvPr id="175" name="Text Box 182"/>
        <xdr:cNvSpPr txBox="1">
          <a:spLocks noChangeArrowheads="1"/>
        </xdr:cNvSpPr>
      </xdr:nvSpPr>
      <xdr:spPr>
        <a:xfrm>
          <a:off x="12668250" y="149066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 fLocksText="0">
      <xdr:nvSpPr>
        <xdr:cNvPr id="176" name="Text Box 183"/>
        <xdr:cNvSpPr txBox="1">
          <a:spLocks noChangeArrowheads="1"/>
        </xdr:cNvSpPr>
      </xdr:nvSpPr>
      <xdr:spPr>
        <a:xfrm>
          <a:off x="12668250" y="142589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42</xdr:row>
      <xdr:rowOff>0</xdr:rowOff>
    </xdr:from>
    <xdr:to>
      <xdr:col>10</xdr:col>
      <xdr:colOff>0</xdr:colOff>
      <xdr:row>43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668250" y="13496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668250" y="127730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40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2668250" y="124110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2668250" y="11801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37</xdr:row>
      <xdr:rowOff>9525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2668250" y="114966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37</xdr:row>
      <xdr:rowOff>9525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2668250" y="114966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12668250" y="108870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34</xdr:row>
      <xdr:rowOff>9525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2668250" y="10582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32</xdr:row>
      <xdr:rowOff>9525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2668250" y="99726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2668250" y="13801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42</xdr:row>
      <xdr:rowOff>9525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668250" y="131349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9525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2668250" y="127730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39</xdr:row>
      <xdr:rowOff>9525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12668250" y="12106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12668250" y="11801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46</xdr:row>
      <xdr:rowOff>9525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2668250" y="14411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12668250" y="13801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2668250" y="13801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42</xdr:row>
      <xdr:rowOff>9525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12668250" y="131349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9525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12668250" y="127730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39</xdr:row>
      <xdr:rowOff>9525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2668250" y="12106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12668250" y="11801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2668250" y="11801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36</xdr:row>
      <xdr:rowOff>9525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2668250" y="111918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12668250" y="108870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33</xdr:row>
      <xdr:rowOff>9525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12668250" y="10277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12668250" y="14106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43</xdr:row>
      <xdr:rowOff>9525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12668250" y="13496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42</xdr:row>
      <xdr:rowOff>9525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12668250" y="131349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40</xdr:row>
      <xdr:rowOff>9525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12668250" y="124110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39</xdr:row>
      <xdr:rowOff>9525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12668250" y="12106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47</xdr:row>
      <xdr:rowOff>9525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12668250" y="14716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12668250" y="14106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109</xdr:row>
      <xdr:rowOff>0</xdr:rowOff>
    </xdr:from>
    <xdr:to>
      <xdr:col>10</xdr:col>
      <xdr:colOff>0</xdr:colOff>
      <xdr:row>110</xdr:row>
      <xdr:rowOff>9525</xdr:rowOff>
    </xdr:to>
    <xdr:sp fLocksText="0">
      <xdr:nvSpPr>
        <xdr:cNvPr id="33" name="Text Box 128"/>
        <xdr:cNvSpPr txBox="1">
          <a:spLocks noChangeArrowheads="1"/>
        </xdr:cNvSpPr>
      </xdr:nvSpPr>
      <xdr:spPr>
        <a:xfrm>
          <a:off x="12668250" y="341661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108</xdr:row>
      <xdr:rowOff>0</xdr:rowOff>
    </xdr:from>
    <xdr:to>
      <xdr:col>10</xdr:col>
      <xdr:colOff>0</xdr:colOff>
      <xdr:row>109</xdr:row>
      <xdr:rowOff>9525</xdr:rowOff>
    </xdr:to>
    <xdr:sp fLocksText="0">
      <xdr:nvSpPr>
        <xdr:cNvPr id="34" name="Text Box 129"/>
        <xdr:cNvSpPr txBox="1">
          <a:spLocks noChangeArrowheads="1"/>
        </xdr:cNvSpPr>
      </xdr:nvSpPr>
      <xdr:spPr>
        <a:xfrm>
          <a:off x="12668250" y="338613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10</xdr:col>
      <xdr:colOff>0</xdr:colOff>
      <xdr:row>115</xdr:row>
      <xdr:rowOff>0</xdr:rowOff>
    </xdr:to>
    <xdr:sp fLocksText="0">
      <xdr:nvSpPr>
        <xdr:cNvPr id="1" name="Text Box 221"/>
        <xdr:cNvSpPr txBox="1">
          <a:spLocks noChangeArrowheads="1"/>
        </xdr:cNvSpPr>
      </xdr:nvSpPr>
      <xdr:spPr>
        <a:xfrm>
          <a:off x="12963525" y="1619250"/>
          <a:ext cx="0" cy="3562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115</xdr:row>
      <xdr:rowOff>0</xdr:rowOff>
    </xdr:to>
    <xdr:sp fLocksText="0">
      <xdr:nvSpPr>
        <xdr:cNvPr id="2" name="Text Box 223"/>
        <xdr:cNvSpPr txBox="1">
          <a:spLocks noChangeArrowheads="1"/>
        </xdr:cNvSpPr>
      </xdr:nvSpPr>
      <xdr:spPr>
        <a:xfrm>
          <a:off x="12963525" y="1619250"/>
          <a:ext cx="0" cy="3562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115</xdr:row>
      <xdr:rowOff>0</xdr:rowOff>
    </xdr:to>
    <xdr:sp fLocksText="0">
      <xdr:nvSpPr>
        <xdr:cNvPr id="3" name="Text Box 224"/>
        <xdr:cNvSpPr txBox="1">
          <a:spLocks noChangeArrowheads="1"/>
        </xdr:cNvSpPr>
      </xdr:nvSpPr>
      <xdr:spPr>
        <a:xfrm>
          <a:off x="12963525" y="1619250"/>
          <a:ext cx="0" cy="3562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115</xdr:row>
      <xdr:rowOff>0</xdr:rowOff>
    </xdr:to>
    <xdr:sp fLocksText="0">
      <xdr:nvSpPr>
        <xdr:cNvPr id="4" name="Text Box 227"/>
        <xdr:cNvSpPr txBox="1">
          <a:spLocks noChangeArrowheads="1"/>
        </xdr:cNvSpPr>
      </xdr:nvSpPr>
      <xdr:spPr>
        <a:xfrm>
          <a:off x="12963525" y="1619250"/>
          <a:ext cx="0" cy="3562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115</xdr:row>
      <xdr:rowOff>0</xdr:rowOff>
    </xdr:to>
    <xdr:sp fLocksText="0">
      <xdr:nvSpPr>
        <xdr:cNvPr id="5" name="Text Box 229"/>
        <xdr:cNvSpPr txBox="1">
          <a:spLocks noChangeArrowheads="1"/>
        </xdr:cNvSpPr>
      </xdr:nvSpPr>
      <xdr:spPr>
        <a:xfrm>
          <a:off x="12963525" y="1619250"/>
          <a:ext cx="0" cy="3562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115</xdr:row>
      <xdr:rowOff>0</xdr:rowOff>
    </xdr:to>
    <xdr:sp fLocksText="0">
      <xdr:nvSpPr>
        <xdr:cNvPr id="6" name="Text Box 230"/>
        <xdr:cNvSpPr txBox="1">
          <a:spLocks noChangeArrowheads="1"/>
        </xdr:cNvSpPr>
      </xdr:nvSpPr>
      <xdr:spPr>
        <a:xfrm>
          <a:off x="12963525" y="1619250"/>
          <a:ext cx="0" cy="3562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115</xdr:row>
      <xdr:rowOff>0</xdr:rowOff>
    </xdr:to>
    <xdr:sp fLocksText="0">
      <xdr:nvSpPr>
        <xdr:cNvPr id="7" name="Text Box 231"/>
        <xdr:cNvSpPr txBox="1">
          <a:spLocks noChangeArrowheads="1"/>
        </xdr:cNvSpPr>
      </xdr:nvSpPr>
      <xdr:spPr>
        <a:xfrm>
          <a:off x="12963525" y="1619250"/>
          <a:ext cx="0" cy="3562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115</xdr:row>
      <xdr:rowOff>0</xdr:rowOff>
    </xdr:to>
    <xdr:sp fLocksText="0">
      <xdr:nvSpPr>
        <xdr:cNvPr id="8" name="Text Box 233"/>
        <xdr:cNvSpPr txBox="1">
          <a:spLocks noChangeArrowheads="1"/>
        </xdr:cNvSpPr>
      </xdr:nvSpPr>
      <xdr:spPr>
        <a:xfrm>
          <a:off x="12963525" y="1619250"/>
          <a:ext cx="0" cy="3562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115</xdr:row>
      <xdr:rowOff>0</xdr:rowOff>
    </xdr:to>
    <xdr:sp fLocksText="0">
      <xdr:nvSpPr>
        <xdr:cNvPr id="9" name="Text Box 235"/>
        <xdr:cNvSpPr txBox="1">
          <a:spLocks noChangeArrowheads="1"/>
        </xdr:cNvSpPr>
      </xdr:nvSpPr>
      <xdr:spPr>
        <a:xfrm>
          <a:off x="12963525" y="1619250"/>
          <a:ext cx="0" cy="3562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115</xdr:row>
      <xdr:rowOff>0</xdr:rowOff>
    </xdr:to>
    <xdr:sp fLocksText="0">
      <xdr:nvSpPr>
        <xdr:cNvPr id="10" name="Text Box 236"/>
        <xdr:cNvSpPr txBox="1">
          <a:spLocks noChangeArrowheads="1"/>
        </xdr:cNvSpPr>
      </xdr:nvSpPr>
      <xdr:spPr>
        <a:xfrm>
          <a:off x="12963525" y="1619250"/>
          <a:ext cx="0" cy="3562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 fLocksText="0">
      <xdr:nvSpPr>
        <xdr:cNvPr id="11" name="Text Box 318"/>
        <xdr:cNvSpPr txBox="1">
          <a:spLocks noChangeArrowheads="1"/>
        </xdr:cNvSpPr>
      </xdr:nvSpPr>
      <xdr:spPr>
        <a:xfrm>
          <a:off x="12963525" y="11010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 fLocksText="0">
      <xdr:nvSpPr>
        <xdr:cNvPr id="12" name="Text Box 319"/>
        <xdr:cNvSpPr txBox="1">
          <a:spLocks noChangeArrowheads="1"/>
        </xdr:cNvSpPr>
      </xdr:nvSpPr>
      <xdr:spPr>
        <a:xfrm>
          <a:off x="12963525" y="11010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 fLocksText="0">
      <xdr:nvSpPr>
        <xdr:cNvPr id="13" name="Text Box 320"/>
        <xdr:cNvSpPr txBox="1">
          <a:spLocks noChangeArrowheads="1"/>
        </xdr:cNvSpPr>
      </xdr:nvSpPr>
      <xdr:spPr>
        <a:xfrm>
          <a:off x="12963525" y="11010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 fLocksText="0">
      <xdr:nvSpPr>
        <xdr:cNvPr id="14" name="Text Box 321"/>
        <xdr:cNvSpPr txBox="1">
          <a:spLocks noChangeArrowheads="1"/>
        </xdr:cNvSpPr>
      </xdr:nvSpPr>
      <xdr:spPr>
        <a:xfrm>
          <a:off x="12963525" y="11010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 fLocksText="0">
      <xdr:nvSpPr>
        <xdr:cNvPr id="15" name="Text Box 322"/>
        <xdr:cNvSpPr txBox="1">
          <a:spLocks noChangeArrowheads="1"/>
        </xdr:cNvSpPr>
      </xdr:nvSpPr>
      <xdr:spPr>
        <a:xfrm>
          <a:off x="12963525" y="11010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 fLocksText="0">
      <xdr:nvSpPr>
        <xdr:cNvPr id="16" name="Text Box 323"/>
        <xdr:cNvSpPr txBox="1">
          <a:spLocks noChangeArrowheads="1"/>
        </xdr:cNvSpPr>
      </xdr:nvSpPr>
      <xdr:spPr>
        <a:xfrm>
          <a:off x="12963525" y="11010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 fLocksText="0">
      <xdr:nvSpPr>
        <xdr:cNvPr id="17" name="Text Box 324"/>
        <xdr:cNvSpPr txBox="1">
          <a:spLocks noChangeArrowheads="1"/>
        </xdr:cNvSpPr>
      </xdr:nvSpPr>
      <xdr:spPr>
        <a:xfrm>
          <a:off x="12963525" y="11010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 fLocksText="0">
      <xdr:nvSpPr>
        <xdr:cNvPr id="18" name="Text Box 325"/>
        <xdr:cNvSpPr txBox="1">
          <a:spLocks noChangeArrowheads="1"/>
        </xdr:cNvSpPr>
      </xdr:nvSpPr>
      <xdr:spPr>
        <a:xfrm>
          <a:off x="12963525" y="11010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105</xdr:row>
      <xdr:rowOff>9525</xdr:rowOff>
    </xdr:to>
    <xdr:sp fLocksText="0">
      <xdr:nvSpPr>
        <xdr:cNvPr id="19" name="Text Box 326"/>
        <xdr:cNvSpPr txBox="1">
          <a:spLocks noChangeArrowheads="1"/>
        </xdr:cNvSpPr>
      </xdr:nvSpPr>
      <xdr:spPr>
        <a:xfrm>
          <a:off x="12963525" y="336804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105</xdr:row>
      <xdr:rowOff>9525</xdr:rowOff>
    </xdr:to>
    <xdr:sp fLocksText="0">
      <xdr:nvSpPr>
        <xdr:cNvPr id="20" name="Text Box 327"/>
        <xdr:cNvSpPr txBox="1">
          <a:spLocks noChangeArrowheads="1"/>
        </xdr:cNvSpPr>
      </xdr:nvSpPr>
      <xdr:spPr>
        <a:xfrm>
          <a:off x="12963525" y="336804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105</xdr:row>
      <xdr:rowOff>9525</xdr:rowOff>
    </xdr:to>
    <xdr:sp fLocksText="0">
      <xdr:nvSpPr>
        <xdr:cNvPr id="21" name="Text Box 328"/>
        <xdr:cNvSpPr txBox="1">
          <a:spLocks noChangeArrowheads="1"/>
        </xdr:cNvSpPr>
      </xdr:nvSpPr>
      <xdr:spPr>
        <a:xfrm>
          <a:off x="12963525" y="336804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105</xdr:row>
      <xdr:rowOff>9525</xdr:rowOff>
    </xdr:to>
    <xdr:sp fLocksText="0">
      <xdr:nvSpPr>
        <xdr:cNvPr id="22" name="Text Box 329"/>
        <xdr:cNvSpPr txBox="1">
          <a:spLocks noChangeArrowheads="1"/>
        </xdr:cNvSpPr>
      </xdr:nvSpPr>
      <xdr:spPr>
        <a:xfrm>
          <a:off x="12963525" y="336804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105</xdr:row>
      <xdr:rowOff>9525</xdr:rowOff>
    </xdr:to>
    <xdr:sp fLocksText="0">
      <xdr:nvSpPr>
        <xdr:cNvPr id="23" name="Text Box 330"/>
        <xdr:cNvSpPr txBox="1">
          <a:spLocks noChangeArrowheads="1"/>
        </xdr:cNvSpPr>
      </xdr:nvSpPr>
      <xdr:spPr>
        <a:xfrm>
          <a:off x="12963525" y="336804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105</xdr:row>
      <xdr:rowOff>9525</xdr:rowOff>
    </xdr:to>
    <xdr:sp fLocksText="0">
      <xdr:nvSpPr>
        <xdr:cNvPr id="24" name="Text Box 331"/>
        <xdr:cNvSpPr txBox="1">
          <a:spLocks noChangeArrowheads="1"/>
        </xdr:cNvSpPr>
      </xdr:nvSpPr>
      <xdr:spPr>
        <a:xfrm>
          <a:off x="12963525" y="336804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105</xdr:row>
      <xdr:rowOff>9525</xdr:rowOff>
    </xdr:to>
    <xdr:sp fLocksText="0">
      <xdr:nvSpPr>
        <xdr:cNvPr id="25" name="Text Box 332"/>
        <xdr:cNvSpPr txBox="1">
          <a:spLocks noChangeArrowheads="1"/>
        </xdr:cNvSpPr>
      </xdr:nvSpPr>
      <xdr:spPr>
        <a:xfrm>
          <a:off x="12963525" y="336804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105</xdr:row>
      <xdr:rowOff>9525</xdr:rowOff>
    </xdr:to>
    <xdr:sp fLocksText="0">
      <xdr:nvSpPr>
        <xdr:cNvPr id="26" name="Text Box 333"/>
        <xdr:cNvSpPr txBox="1">
          <a:spLocks noChangeArrowheads="1"/>
        </xdr:cNvSpPr>
      </xdr:nvSpPr>
      <xdr:spPr>
        <a:xfrm>
          <a:off x="12963525" y="336804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106</xdr:row>
      <xdr:rowOff>0</xdr:rowOff>
    </xdr:from>
    <xdr:to>
      <xdr:col>10</xdr:col>
      <xdr:colOff>0</xdr:colOff>
      <xdr:row>107</xdr:row>
      <xdr:rowOff>9525</xdr:rowOff>
    </xdr:to>
    <xdr:sp fLocksText="0">
      <xdr:nvSpPr>
        <xdr:cNvPr id="27" name="Text Box 334"/>
        <xdr:cNvSpPr txBox="1">
          <a:spLocks noChangeArrowheads="1"/>
        </xdr:cNvSpPr>
      </xdr:nvSpPr>
      <xdr:spPr>
        <a:xfrm>
          <a:off x="12963525" y="34328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106</xdr:row>
      <xdr:rowOff>0</xdr:rowOff>
    </xdr:from>
    <xdr:to>
      <xdr:col>10</xdr:col>
      <xdr:colOff>0</xdr:colOff>
      <xdr:row>107</xdr:row>
      <xdr:rowOff>9525</xdr:rowOff>
    </xdr:to>
    <xdr:sp fLocksText="0">
      <xdr:nvSpPr>
        <xdr:cNvPr id="28" name="Text Box 335"/>
        <xdr:cNvSpPr txBox="1">
          <a:spLocks noChangeArrowheads="1"/>
        </xdr:cNvSpPr>
      </xdr:nvSpPr>
      <xdr:spPr>
        <a:xfrm>
          <a:off x="12963525" y="34328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106</xdr:row>
      <xdr:rowOff>0</xdr:rowOff>
    </xdr:from>
    <xdr:to>
      <xdr:col>10</xdr:col>
      <xdr:colOff>0</xdr:colOff>
      <xdr:row>107</xdr:row>
      <xdr:rowOff>9525</xdr:rowOff>
    </xdr:to>
    <xdr:sp fLocksText="0">
      <xdr:nvSpPr>
        <xdr:cNvPr id="29" name="Text Box 336"/>
        <xdr:cNvSpPr txBox="1">
          <a:spLocks noChangeArrowheads="1"/>
        </xdr:cNvSpPr>
      </xdr:nvSpPr>
      <xdr:spPr>
        <a:xfrm>
          <a:off x="12963525" y="34328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106</xdr:row>
      <xdr:rowOff>0</xdr:rowOff>
    </xdr:from>
    <xdr:to>
      <xdr:col>10</xdr:col>
      <xdr:colOff>0</xdr:colOff>
      <xdr:row>107</xdr:row>
      <xdr:rowOff>9525</xdr:rowOff>
    </xdr:to>
    <xdr:sp fLocksText="0">
      <xdr:nvSpPr>
        <xdr:cNvPr id="30" name="Text Box 337"/>
        <xdr:cNvSpPr txBox="1">
          <a:spLocks noChangeArrowheads="1"/>
        </xdr:cNvSpPr>
      </xdr:nvSpPr>
      <xdr:spPr>
        <a:xfrm>
          <a:off x="12963525" y="34328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106</xdr:row>
      <xdr:rowOff>0</xdr:rowOff>
    </xdr:from>
    <xdr:to>
      <xdr:col>10</xdr:col>
      <xdr:colOff>0</xdr:colOff>
      <xdr:row>107</xdr:row>
      <xdr:rowOff>9525</xdr:rowOff>
    </xdr:to>
    <xdr:sp fLocksText="0">
      <xdr:nvSpPr>
        <xdr:cNvPr id="31" name="Text Box 338"/>
        <xdr:cNvSpPr txBox="1">
          <a:spLocks noChangeArrowheads="1"/>
        </xdr:cNvSpPr>
      </xdr:nvSpPr>
      <xdr:spPr>
        <a:xfrm>
          <a:off x="12963525" y="34328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106</xdr:row>
      <xdr:rowOff>0</xdr:rowOff>
    </xdr:from>
    <xdr:to>
      <xdr:col>10</xdr:col>
      <xdr:colOff>0</xdr:colOff>
      <xdr:row>107</xdr:row>
      <xdr:rowOff>9525</xdr:rowOff>
    </xdr:to>
    <xdr:sp fLocksText="0">
      <xdr:nvSpPr>
        <xdr:cNvPr id="32" name="Text Box 339"/>
        <xdr:cNvSpPr txBox="1">
          <a:spLocks noChangeArrowheads="1"/>
        </xdr:cNvSpPr>
      </xdr:nvSpPr>
      <xdr:spPr>
        <a:xfrm>
          <a:off x="12963525" y="34328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106</xdr:row>
      <xdr:rowOff>0</xdr:rowOff>
    </xdr:from>
    <xdr:to>
      <xdr:col>10</xdr:col>
      <xdr:colOff>0</xdr:colOff>
      <xdr:row>107</xdr:row>
      <xdr:rowOff>9525</xdr:rowOff>
    </xdr:to>
    <xdr:sp fLocksText="0">
      <xdr:nvSpPr>
        <xdr:cNvPr id="33" name="Text Box 340"/>
        <xdr:cNvSpPr txBox="1">
          <a:spLocks noChangeArrowheads="1"/>
        </xdr:cNvSpPr>
      </xdr:nvSpPr>
      <xdr:spPr>
        <a:xfrm>
          <a:off x="12963525" y="34328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106</xdr:row>
      <xdr:rowOff>0</xdr:rowOff>
    </xdr:from>
    <xdr:to>
      <xdr:col>10</xdr:col>
      <xdr:colOff>0</xdr:colOff>
      <xdr:row>107</xdr:row>
      <xdr:rowOff>9525</xdr:rowOff>
    </xdr:to>
    <xdr:sp fLocksText="0">
      <xdr:nvSpPr>
        <xdr:cNvPr id="34" name="Text Box 341"/>
        <xdr:cNvSpPr txBox="1">
          <a:spLocks noChangeArrowheads="1"/>
        </xdr:cNvSpPr>
      </xdr:nvSpPr>
      <xdr:spPr>
        <a:xfrm>
          <a:off x="12963525" y="34328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4" name="Text Box 34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8" name="Text Box 38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9" name="Text Box 39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0" name="Text Box 50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1" name="Text Box 51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4" name="Text Box 54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5" name="Text Box 55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6" name="Text Box 56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8" name="Text Box 58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9" name="Text Box 59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1" name="Text Box 61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2" name="Text Box 62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3" name="Text Box 63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4" name="Text Box 64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6" name="Text Box 66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7" name="Text Box 67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8" name="Text Box 68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9" name="Text Box 69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0" name="Text Box 70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1" name="Text Box 71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2" name="Text Box 72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3" name="Text Box 73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4" name="Text Box 74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5" name="Text Box 75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6" name="Text Box 76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7" name="Text Box 77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8" name="Text Box 78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9" name="Text Box 79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0" name="Text Box 80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1" name="Text Box 81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2" name="Text Box 82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3" name="Text Box 83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4" name="Text Box 84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5" name="Text Box 85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6" name="Text Box 86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7" name="Text Box 87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8" name="Text Box 88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9" name="Text Box 89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0" name="Text Box 90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1" name="Text Box 91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2" name="Text Box 92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3" name="Text Box 93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4" name="Text Box 94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5" name="Text Box 95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6" name="Text Box 96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7" name="Text Box 97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8" name="Text Box 98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9" name="Text Box 99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0" name="Text Box 100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2" name="Text Box 102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3" name="Text Box 103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4" name="Text Box 104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5" name="Text Box 105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9" name="Text Box 109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0" name="Text Box 110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1" name="Text Box 111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2" name="Text Box 112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3" name="Text Box 113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4" name="Text Box 114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5" name="Text Box 115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6" name="Text Box 116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7" name="Text Box 117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8" name="Text Box 118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9" name="Text Box 119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0" name="Text Box 120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1" name="Text Box 121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2" name="Text Box 122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3" name="Text Box 123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4" name="Text Box 124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5" name="Text Box 125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6" name="Text Box 126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7" name="Text Box 127"/>
        <xdr:cNvSpPr txBox="1">
          <a:spLocks noChangeArrowheads="1"/>
        </xdr:cNvSpPr>
      </xdr:nvSpPr>
      <xdr:spPr>
        <a:xfrm>
          <a:off x="127730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34" name="Text Box 34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38" name="Text Box 38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39" name="Text Box 39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50" name="Text Box 50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51" name="Text Box 51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54" name="Text Box 54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55" name="Text Box 55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56" name="Text Box 56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58" name="Text Box 58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59" name="Text Box 59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61" name="Text Box 61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62" name="Text Box 62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63" name="Text Box 63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64" name="Text Box 64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66" name="Text Box 66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67" name="Text Box 67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68" name="Text Box 68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69" name="Text Box 69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70" name="Text Box 70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71" name="Text Box 71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72" name="Text Box 72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73" name="Text Box 73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74" name="Text Box 74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75" name="Text Box 75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76" name="Text Box 76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77" name="Text Box 77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78" name="Text Box 78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79" name="Text Box 79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80" name="Text Box 80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81" name="Text Box 81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82" name="Text Box 82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83" name="Text Box 83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84" name="Text Box 84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85" name="Text Box 85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86" name="Text Box 86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87" name="Text Box 87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88" name="Text Box 88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89" name="Text Box 89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90" name="Text Box 90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91" name="Text Box 91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92" name="Text Box 92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93" name="Text Box 93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94" name="Text Box 94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95" name="Text Box 95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96" name="Text Box 96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97" name="Text Box 97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98" name="Text Box 98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99" name="Text Box 99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00" name="Text Box 100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02" name="Text Box 102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03" name="Text Box 103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04" name="Text Box 104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05" name="Text Box 105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09" name="Text Box 109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10" name="Text Box 110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11" name="Text Box 111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12" name="Text Box 112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13" name="Text Box 113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14" name="Text Box 114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15" name="Text Box 115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16" name="Text Box 116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17" name="Text Box 117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18" name="Text Box 118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19" name="Text Box 119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20" name="Text Box 120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21" name="Text Box 121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22" name="Text Box 122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23" name="Text Box 123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24" name="Text Box 124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25" name="Text Box 125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26" name="Text Box 126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fLocksText="0">
      <xdr:nvSpPr>
        <xdr:cNvPr id="127" name="Text Box 127"/>
        <xdr:cNvSpPr txBox="1">
          <a:spLocks noChangeArrowheads="1"/>
        </xdr:cNvSpPr>
      </xdr:nvSpPr>
      <xdr:spPr>
        <a:xfrm>
          <a:off x="11458575" y="7562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19</xdr:row>
      <xdr:rowOff>0</xdr:rowOff>
    </xdr:from>
    <xdr:to>
      <xdr:col>1</xdr:col>
      <xdr:colOff>142875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0</xdr:rowOff>
    </xdr:from>
    <xdr:to>
      <xdr:col>1</xdr:col>
      <xdr:colOff>142875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8096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0</xdr:rowOff>
    </xdr:from>
    <xdr:to>
      <xdr:col>1</xdr:col>
      <xdr:colOff>142875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8096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0</xdr:rowOff>
    </xdr:from>
    <xdr:to>
      <xdr:col>1</xdr:col>
      <xdr:colOff>142875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8096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0</xdr:rowOff>
    </xdr:from>
    <xdr:to>
      <xdr:col>1</xdr:col>
      <xdr:colOff>142875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8096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0</xdr:rowOff>
    </xdr:from>
    <xdr:to>
      <xdr:col>1</xdr:col>
      <xdr:colOff>142875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8096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19</xdr:row>
      <xdr:rowOff>0</xdr:rowOff>
    </xdr:from>
    <xdr:to>
      <xdr:col>1</xdr:col>
      <xdr:colOff>847725</xdr:colOff>
      <xdr:row>19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15144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19</xdr:row>
      <xdr:rowOff>0</xdr:rowOff>
    </xdr:from>
    <xdr:to>
      <xdr:col>1</xdr:col>
      <xdr:colOff>847725</xdr:colOff>
      <xdr:row>19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151447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19</xdr:row>
      <xdr:rowOff>0</xdr:rowOff>
    </xdr:from>
    <xdr:to>
      <xdr:col>1</xdr:col>
      <xdr:colOff>847725</xdr:colOff>
      <xdr:row>19</xdr:row>
      <xdr:rowOff>0</xdr:rowOff>
    </xdr:to>
    <xdr:sp>
      <xdr:nvSpPr>
        <xdr:cNvPr id="9" name="Line 14"/>
        <xdr:cNvSpPr>
          <a:spLocks/>
        </xdr:cNvSpPr>
      </xdr:nvSpPr>
      <xdr:spPr>
        <a:xfrm flipV="1">
          <a:off x="15144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0</xdr:rowOff>
    </xdr:from>
    <xdr:to>
      <xdr:col>1</xdr:col>
      <xdr:colOff>142875</xdr:colOff>
      <xdr:row>19</xdr:row>
      <xdr:rowOff>0</xdr:rowOff>
    </xdr:to>
    <xdr:sp>
      <xdr:nvSpPr>
        <xdr:cNvPr id="10" name="Line 1"/>
        <xdr:cNvSpPr>
          <a:spLocks/>
        </xdr:cNvSpPr>
      </xdr:nvSpPr>
      <xdr:spPr>
        <a:xfrm>
          <a:off x="8096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0</xdr:rowOff>
    </xdr:from>
    <xdr:to>
      <xdr:col>1</xdr:col>
      <xdr:colOff>142875</xdr:colOff>
      <xdr:row>19</xdr:row>
      <xdr:rowOff>0</xdr:rowOff>
    </xdr:to>
    <xdr:sp>
      <xdr:nvSpPr>
        <xdr:cNvPr id="11" name="Line 2"/>
        <xdr:cNvSpPr>
          <a:spLocks/>
        </xdr:cNvSpPr>
      </xdr:nvSpPr>
      <xdr:spPr>
        <a:xfrm>
          <a:off x="8096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0</xdr:rowOff>
    </xdr:from>
    <xdr:to>
      <xdr:col>1</xdr:col>
      <xdr:colOff>142875</xdr:colOff>
      <xdr:row>19</xdr:row>
      <xdr:rowOff>0</xdr:rowOff>
    </xdr:to>
    <xdr:sp>
      <xdr:nvSpPr>
        <xdr:cNvPr id="12" name="Line 3"/>
        <xdr:cNvSpPr>
          <a:spLocks/>
        </xdr:cNvSpPr>
      </xdr:nvSpPr>
      <xdr:spPr>
        <a:xfrm>
          <a:off x="8096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0</xdr:rowOff>
    </xdr:from>
    <xdr:to>
      <xdr:col>1</xdr:col>
      <xdr:colOff>142875</xdr:colOff>
      <xdr:row>19</xdr:row>
      <xdr:rowOff>0</xdr:rowOff>
    </xdr:to>
    <xdr:sp>
      <xdr:nvSpPr>
        <xdr:cNvPr id="13" name="Line 4"/>
        <xdr:cNvSpPr>
          <a:spLocks/>
        </xdr:cNvSpPr>
      </xdr:nvSpPr>
      <xdr:spPr>
        <a:xfrm>
          <a:off x="8096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0</xdr:rowOff>
    </xdr:from>
    <xdr:to>
      <xdr:col>1</xdr:col>
      <xdr:colOff>142875</xdr:colOff>
      <xdr:row>19</xdr:row>
      <xdr:rowOff>0</xdr:rowOff>
    </xdr:to>
    <xdr:sp>
      <xdr:nvSpPr>
        <xdr:cNvPr id="14" name="Line 5"/>
        <xdr:cNvSpPr>
          <a:spLocks/>
        </xdr:cNvSpPr>
      </xdr:nvSpPr>
      <xdr:spPr>
        <a:xfrm>
          <a:off x="8096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0</xdr:rowOff>
    </xdr:from>
    <xdr:to>
      <xdr:col>1</xdr:col>
      <xdr:colOff>142875</xdr:colOff>
      <xdr:row>19</xdr:row>
      <xdr:rowOff>0</xdr:rowOff>
    </xdr:to>
    <xdr:sp>
      <xdr:nvSpPr>
        <xdr:cNvPr id="15" name="Line 6"/>
        <xdr:cNvSpPr>
          <a:spLocks/>
        </xdr:cNvSpPr>
      </xdr:nvSpPr>
      <xdr:spPr>
        <a:xfrm>
          <a:off x="8096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6" name="Text Box 1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7" name="Text Box 2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9" name="Text Box 4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20" name="Text Box 5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21" name="Text Box 6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22" name="Text Box 7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23" name="Text Box 8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24" name="Text Box 9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25" name="Text Box 10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28" name="Text Box 13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29" name="Text Box 14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30" name="Text Box 15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31" name="Text Box 16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32" name="Text Box 17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33" name="Text Box 18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34" name="Text Box 19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35" name="Text Box 20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36" name="Text Box 21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37" name="Text Box 22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38" name="Text Box 23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39" name="Text Box 24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40" name="Text Box 25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41" name="Text Box 26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42" name="Text Box 27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43" name="Text Box 28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44" name="Text Box 29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45" name="Text Box 30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46" name="Text Box 31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47" name="Text Box 32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48" name="Text Box 33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49" name="Text Box 34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50" name="Text Box 35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51" name="Text Box 36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52" name="Text Box 37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53" name="Text Box 38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54" name="Text Box 39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55" name="Text Box 40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56" name="Text Box 41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57" name="Text Box 42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58" name="Text Box 43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59" name="Text Box 44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60" name="Text Box 45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61" name="Text Box 46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62" name="Text Box 47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63" name="Text Box 48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64" name="Text Box 49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65" name="Text Box 50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66" name="Text Box 51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67" name="Text Box 52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68" name="Text Box 53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69" name="Text Box 54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70" name="Text Box 55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71" name="Text Box 56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72" name="Text Box 57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73" name="Text Box 58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74" name="Text Box 59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75" name="Text Box 60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76" name="Text Box 61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77" name="Text Box 62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78" name="Text Box 63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79" name="Text Box 64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80" name="Text Box 65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81" name="Text Box 66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82" name="Text Box 67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83" name="Text Box 68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84" name="Text Box 69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85" name="Text Box 70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86" name="Text Box 71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87" name="Text Box 72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88" name="Text Box 73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89" name="Text Box 74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90" name="Text Box 75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91" name="Text Box 76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92" name="Text Box 77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93" name="Text Box 78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94" name="Text Box 79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95" name="Text Box 80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96" name="Text Box 81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97" name="Text Box 82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98" name="Text Box 83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99" name="Text Box 84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00" name="Text Box 85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01" name="Text Box 86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02" name="Text Box 87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03" name="Text Box 88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04" name="Text Box 89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05" name="Text Box 90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06" name="Text Box 91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07" name="Text Box 92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08" name="Text Box 93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09" name="Text Box 94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10" name="Text Box 95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11" name="Text Box 96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12" name="Text Box 97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13" name="Text Box 98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14" name="Text Box 99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15" name="Text Box 100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16" name="Text Box 101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17" name="Text Box 102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18" name="Text Box 103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19" name="Text Box 104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20" name="Text Box 105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21" name="Text Box 106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22" name="Text Box 107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23" name="Text Box 108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24" name="Text Box 109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25" name="Text Box 110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26" name="Text Box 111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27" name="Text Box 112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28" name="Text Box 113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29" name="Text Box 114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30" name="Text Box 115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31" name="Text Box 116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32" name="Text Box 117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33" name="Text Box 118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34" name="Text Box 119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35" name="Text Box 120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36" name="Text Box 121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37" name="Text Box 122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38" name="Text Box 123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39" name="Text Box 124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40" name="Text Box 125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41" name="Text Box 126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fLocksText="0">
      <xdr:nvSpPr>
        <xdr:cNvPr id="142" name="Text Box 127"/>
        <xdr:cNvSpPr txBox="1">
          <a:spLocks noChangeArrowheads="1"/>
        </xdr:cNvSpPr>
      </xdr:nvSpPr>
      <xdr:spPr>
        <a:xfrm>
          <a:off x="8448675" y="7115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34" name="Text Box 34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38" name="Text Box 38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39" name="Text Box 39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50" name="Text Box 50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51" name="Text Box 51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54" name="Text Box 54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55" name="Text Box 55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56" name="Text Box 56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58" name="Text Box 58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59" name="Text Box 59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61" name="Text Box 61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62" name="Text Box 62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63" name="Text Box 63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64" name="Text Box 64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66" name="Text Box 66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67" name="Text Box 67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68" name="Text Box 68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69" name="Text Box 69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70" name="Text Box 70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71" name="Text Box 71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72" name="Text Box 72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73" name="Text Box 73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74" name="Text Box 74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75" name="Text Box 75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76" name="Text Box 76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77" name="Text Box 77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78" name="Text Box 78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79" name="Text Box 79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80" name="Text Box 80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81" name="Text Box 81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82" name="Text Box 82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83" name="Text Box 83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84" name="Text Box 84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85" name="Text Box 85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86" name="Text Box 86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87" name="Text Box 87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88" name="Text Box 88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89" name="Text Box 89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90" name="Text Box 90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91" name="Text Box 91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92" name="Text Box 92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93" name="Text Box 93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94" name="Text Box 94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95" name="Text Box 95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96" name="Text Box 96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97" name="Text Box 97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98" name="Text Box 98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99" name="Text Box 99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00" name="Text Box 100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02" name="Text Box 102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03" name="Text Box 103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04" name="Text Box 104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05" name="Text Box 105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09" name="Text Box 109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10" name="Text Box 110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11" name="Text Box 111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12" name="Text Box 112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13" name="Text Box 113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14" name="Text Box 114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15" name="Text Box 115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16" name="Text Box 116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17" name="Text Box 117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18" name="Text Box 118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19" name="Text Box 119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20" name="Text Box 120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21" name="Text Box 121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22" name="Text Box 122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23" name="Text Box 123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24" name="Text Box 124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25" name="Text Box 125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26" name="Text Box 126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 fLocksText="0">
      <xdr:nvSpPr>
        <xdr:cNvPr id="127" name="Text Box 127"/>
        <xdr:cNvSpPr txBox="1">
          <a:spLocks noChangeArrowheads="1"/>
        </xdr:cNvSpPr>
      </xdr:nvSpPr>
      <xdr:spPr>
        <a:xfrm>
          <a:off x="12677775" y="713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0</xdr:col>
      <xdr:colOff>419100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86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419100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286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419100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286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419100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286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419100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286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419100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286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419100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286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95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095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50</xdr:row>
      <xdr:rowOff>0</xdr:rowOff>
    </xdr:from>
    <xdr:to>
      <xdr:col>1</xdr:col>
      <xdr:colOff>142875</xdr:colOff>
      <xdr:row>50</xdr:row>
      <xdr:rowOff>0</xdr:rowOff>
    </xdr:to>
    <xdr:sp>
      <xdr:nvSpPr>
        <xdr:cNvPr id="10" name="Line 1"/>
        <xdr:cNvSpPr>
          <a:spLocks/>
        </xdr:cNvSpPr>
      </xdr:nvSpPr>
      <xdr:spPr>
        <a:xfrm>
          <a:off x="695325" y="1619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50</xdr:row>
      <xdr:rowOff>0</xdr:rowOff>
    </xdr:from>
    <xdr:to>
      <xdr:col>1</xdr:col>
      <xdr:colOff>142875</xdr:colOff>
      <xdr:row>50</xdr:row>
      <xdr:rowOff>0</xdr:rowOff>
    </xdr:to>
    <xdr:sp>
      <xdr:nvSpPr>
        <xdr:cNvPr id="11" name="Line 2"/>
        <xdr:cNvSpPr>
          <a:spLocks/>
        </xdr:cNvSpPr>
      </xdr:nvSpPr>
      <xdr:spPr>
        <a:xfrm>
          <a:off x="695325" y="1619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50</xdr:row>
      <xdr:rowOff>0</xdr:rowOff>
    </xdr:from>
    <xdr:to>
      <xdr:col>1</xdr:col>
      <xdr:colOff>142875</xdr:colOff>
      <xdr:row>50</xdr:row>
      <xdr:rowOff>0</xdr:rowOff>
    </xdr:to>
    <xdr:sp>
      <xdr:nvSpPr>
        <xdr:cNvPr id="12" name="Line 3"/>
        <xdr:cNvSpPr>
          <a:spLocks/>
        </xdr:cNvSpPr>
      </xdr:nvSpPr>
      <xdr:spPr>
        <a:xfrm>
          <a:off x="695325" y="1619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50</xdr:row>
      <xdr:rowOff>0</xdr:rowOff>
    </xdr:from>
    <xdr:to>
      <xdr:col>1</xdr:col>
      <xdr:colOff>142875</xdr:colOff>
      <xdr:row>50</xdr:row>
      <xdr:rowOff>0</xdr:rowOff>
    </xdr:to>
    <xdr:sp>
      <xdr:nvSpPr>
        <xdr:cNvPr id="13" name="Line 4"/>
        <xdr:cNvSpPr>
          <a:spLocks/>
        </xdr:cNvSpPr>
      </xdr:nvSpPr>
      <xdr:spPr>
        <a:xfrm>
          <a:off x="695325" y="1619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50</xdr:row>
      <xdr:rowOff>0</xdr:rowOff>
    </xdr:from>
    <xdr:to>
      <xdr:col>1</xdr:col>
      <xdr:colOff>142875</xdr:colOff>
      <xdr:row>50</xdr:row>
      <xdr:rowOff>0</xdr:rowOff>
    </xdr:to>
    <xdr:sp>
      <xdr:nvSpPr>
        <xdr:cNvPr id="14" name="Line 5"/>
        <xdr:cNvSpPr>
          <a:spLocks/>
        </xdr:cNvSpPr>
      </xdr:nvSpPr>
      <xdr:spPr>
        <a:xfrm>
          <a:off x="695325" y="1619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50</xdr:row>
      <xdr:rowOff>0</xdr:rowOff>
    </xdr:from>
    <xdr:to>
      <xdr:col>1</xdr:col>
      <xdr:colOff>142875</xdr:colOff>
      <xdr:row>50</xdr:row>
      <xdr:rowOff>0</xdr:rowOff>
    </xdr:to>
    <xdr:sp>
      <xdr:nvSpPr>
        <xdr:cNvPr id="15" name="Line 6"/>
        <xdr:cNvSpPr>
          <a:spLocks/>
        </xdr:cNvSpPr>
      </xdr:nvSpPr>
      <xdr:spPr>
        <a:xfrm>
          <a:off x="695325" y="1619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</xdr:row>
      <xdr:rowOff>104775</xdr:rowOff>
    </xdr:from>
    <xdr:to>
      <xdr:col>1</xdr:col>
      <xdr:colOff>657225</xdr:colOff>
      <xdr:row>7</xdr:row>
      <xdr:rowOff>180975</xdr:rowOff>
    </xdr:to>
    <xdr:sp>
      <xdr:nvSpPr>
        <xdr:cNvPr id="16" name="Rectangle 7"/>
        <xdr:cNvSpPr>
          <a:spLocks/>
        </xdr:cNvSpPr>
      </xdr:nvSpPr>
      <xdr:spPr>
        <a:xfrm>
          <a:off x="1133475" y="23717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7</xdr:row>
      <xdr:rowOff>57150</xdr:rowOff>
    </xdr:from>
    <xdr:to>
      <xdr:col>1</xdr:col>
      <xdr:colOff>714375</xdr:colOff>
      <xdr:row>7</xdr:row>
      <xdr:rowOff>209550</xdr:rowOff>
    </xdr:to>
    <xdr:sp>
      <xdr:nvSpPr>
        <xdr:cNvPr id="17" name="Line 8"/>
        <xdr:cNvSpPr>
          <a:spLocks/>
        </xdr:cNvSpPr>
      </xdr:nvSpPr>
      <xdr:spPr>
        <a:xfrm flipV="1">
          <a:off x="1123950" y="232410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8</xdr:row>
      <xdr:rowOff>104775</xdr:rowOff>
    </xdr:from>
    <xdr:to>
      <xdr:col>1</xdr:col>
      <xdr:colOff>657225</xdr:colOff>
      <xdr:row>8</xdr:row>
      <xdr:rowOff>180975</xdr:rowOff>
    </xdr:to>
    <xdr:sp>
      <xdr:nvSpPr>
        <xdr:cNvPr id="18" name="Rectangle 9"/>
        <xdr:cNvSpPr>
          <a:spLocks/>
        </xdr:cNvSpPr>
      </xdr:nvSpPr>
      <xdr:spPr>
        <a:xfrm>
          <a:off x="1133475" y="26955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8</xdr:row>
      <xdr:rowOff>57150</xdr:rowOff>
    </xdr:from>
    <xdr:to>
      <xdr:col>1</xdr:col>
      <xdr:colOff>704850</xdr:colOff>
      <xdr:row>8</xdr:row>
      <xdr:rowOff>209550</xdr:rowOff>
    </xdr:to>
    <xdr:sp>
      <xdr:nvSpPr>
        <xdr:cNvPr id="19" name="Line 10"/>
        <xdr:cNvSpPr>
          <a:spLocks/>
        </xdr:cNvSpPr>
      </xdr:nvSpPr>
      <xdr:spPr>
        <a:xfrm flipV="1">
          <a:off x="1114425" y="26479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9</xdr:row>
      <xdr:rowOff>95250</xdr:rowOff>
    </xdr:from>
    <xdr:to>
      <xdr:col>1</xdr:col>
      <xdr:colOff>1162050</xdr:colOff>
      <xdr:row>9</xdr:row>
      <xdr:rowOff>171450</xdr:rowOff>
    </xdr:to>
    <xdr:sp>
      <xdr:nvSpPr>
        <xdr:cNvPr id="20" name="Rectangle 11"/>
        <xdr:cNvSpPr>
          <a:spLocks/>
        </xdr:cNvSpPr>
      </xdr:nvSpPr>
      <xdr:spPr>
        <a:xfrm>
          <a:off x="1638300" y="30099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1057275</xdr:colOff>
      <xdr:row>9</xdr:row>
      <xdr:rowOff>47625</xdr:rowOff>
    </xdr:from>
    <xdr:to>
      <xdr:col>1</xdr:col>
      <xdr:colOff>1200150</xdr:colOff>
      <xdr:row>9</xdr:row>
      <xdr:rowOff>209550</xdr:rowOff>
    </xdr:to>
    <xdr:sp>
      <xdr:nvSpPr>
        <xdr:cNvPr id="21" name="Line 12"/>
        <xdr:cNvSpPr>
          <a:spLocks/>
        </xdr:cNvSpPr>
      </xdr:nvSpPr>
      <xdr:spPr>
        <a:xfrm flipV="1">
          <a:off x="1609725" y="296227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10</xdr:row>
      <xdr:rowOff>95250</xdr:rowOff>
    </xdr:from>
    <xdr:to>
      <xdr:col>1</xdr:col>
      <xdr:colOff>1143000</xdr:colOff>
      <xdr:row>10</xdr:row>
      <xdr:rowOff>171450</xdr:rowOff>
    </xdr:to>
    <xdr:sp>
      <xdr:nvSpPr>
        <xdr:cNvPr id="22" name="Rectangle 13"/>
        <xdr:cNvSpPr>
          <a:spLocks/>
        </xdr:cNvSpPr>
      </xdr:nvSpPr>
      <xdr:spPr>
        <a:xfrm>
          <a:off x="1619250" y="33337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1057275</xdr:colOff>
      <xdr:row>10</xdr:row>
      <xdr:rowOff>47625</xdr:rowOff>
    </xdr:from>
    <xdr:to>
      <xdr:col>1</xdr:col>
      <xdr:colOff>1200150</xdr:colOff>
      <xdr:row>10</xdr:row>
      <xdr:rowOff>209550</xdr:rowOff>
    </xdr:to>
    <xdr:sp>
      <xdr:nvSpPr>
        <xdr:cNvPr id="23" name="Line 14"/>
        <xdr:cNvSpPr>
          <a:spLocks/>
        </xdr:cNvSpPr>
      </xdr:nvSpPr>
      <xdr:spPr>
        <a:xfrm flipV="1">
          <a:off x="1609725" y="3286125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74</xdr:row>
      <xdr:rowOff>123825</xdr:rowOff>
    </xdr:from>
    <xdr:to>
      <xdr:col>1</xdr:col>
      <xdr:colOff>171450</xdr:colOff>
      <xdr:row>74</xdr:row>
      <xdr:rowOff>200025</xdr:rowOff>
    </xdr:to>
    <xdr:sp>
      <xdr:nvSpPr>
        <xdr:cNvPr id="24" name="Rectangle 15"/>
        <xdr:cNvSpPr>
          <a:spLocks/>
        </xdr:cNvSpPr>
      </xdr:nvSpPr>
      <xdr:spPr>
        <a:xfrm>
          <a:off x="647700" y="240887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74</xdr:row>
      <xdr:rowOff>95250</xdr:rowOff>
    </xdr:from>
    <xdr:to>
      <xdr:col>1</xdr:col>
      <xdr:colOff>209550</xdr:colOff>
      <xdr:row>74</xdr:row>
      <xdr:rowOff>228600</xdr:rowOff>
    </xdr:to>
    <xdr:sp>
      <xdr:nvSpPr>
        <xdr:cNvPr id="25" name="Line 16"/>
        <xdr:cNvSpPr>
          <a:spLocks/>
        </xdr:cNvSpPr>
      </xdr:nvSpPr>
      <xdr:spPr>
        <a:xfrm flipV="1">
          <a:off x="619125" y="24060150"/>
          <a:ext cx="142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6" name="Line 1"/>
        <xdr:cNvSpPr>
          <a:spLocks/>
        </xdr:cNvSpPr>
      </xdr:nvSpPr>
      <xdr:spPr>
        <a:xfrm>
          <a:off x="695325" y="3368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7" name="Line 2"/>
        <xdr:cNvSpPr>
          <a:spLocks/>
        </xdr:cNvSpPr>
      </xdr:nvSpPr>
      <xdr:spPr>
        <a:xfrm>
          <a:off x="695325" y="3368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8" name="Line 3"/>
        <xdr:cNvSpPr>
          <a:spLocks/>
        </xdr:cNvSpPr>
      </xdr:nvSpPr>
      <xdr:spPr>
        <a:xfrm>
          <a:off x="695325" y="3368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9" name="Line 4"/>
        <xdr:cNvSpPr>
          <a:spLocks/>
        </xdr:cNvSpPr>
      </xdr:nvSpPr>
      <xdr:spPr>
        <a:xfrm>
          <a:off x="695325" y="3368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0" name="Line 5"/>
        <xdr:cNvSpPr>
          <a:spLocks/>
        </xdr:cNvSpPr>
      </xdr:nvSpPr>
      <xdr:spPr>
        <a:xfrm>
          <a:off x="695325" y="3368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1" name="Line 6"/>
        <xdr:cNvSpPr>
          <a:spLocks/>
        </xdr:cNvSpPr>
      </xdr:nvSpPr>
      <xdr:spPr>
        <a:xfrm>
          <a:off x="695325" y="3368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42</xdr:row>
      <xdr:rowOff>0</xdr:rowOff>
    </xdr:from>
    <xdr:to>
      <xdr:col>10</xdr:col>
      <xdr:colOff>0</xdr:colOff>
      <xdr:row>43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668250" y="13496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668250" y="127730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40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2668250" y="124110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2668250" y="11801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37</xdr:row>
      <xdr:rowOff>9525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2668250" y="114966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37</xdr:row>
      <xdr:rowOff>9525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2668250" y="114966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33</xdr:row>
      <xdr:rowOff>285750</xdr:rowOff>
    </xdr:from>
    <xdr:to>
      <xdr:col>10</xdr:col>
      <xdr:colOff>28575</xdr:colOff>
      <xdr:row>34</xdr:row>
      <xdr:rowOff>295275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12696825" y="10868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34</xdr:row>
      <xdr:rowOff>9525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2668250" y="10582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32</xdr:row>
      <xdr:rowOff>9525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2668250" y="99726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2668250" y="13801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42</xdr:row>
      <xdr:rowOff>9525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668250" y="131349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9525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2668250" y="127730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39</xdr:row>
      <xdr:rowOff>9525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12668250" y="12106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12668250" y="11801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46</xdr:row>
      <xdr:rowOff>9525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2668250" y="14411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12668250" y="13801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2668250" y="13801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42</xdr:row>
      <xdr:rowOff>9525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12668250" y="131349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9525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12668250" y="127730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39</xdr:row>
      <xdr:rowOff>9525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2668250" y="12106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12668250" y="11801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2668250" y="11801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36</xdr:row>
      <xdr:rowOff>9525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2668250" y="111918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12668250" y="108870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33</xdr:row>
      <xdr:rowOff>9525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12668250" y="10277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12668250" y="14106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43</xdr:row>
      <xdr:rowOff>9525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12668250" y="13496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42</xdr:row>
      <xdr:rowOff>9525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12668250" y="131349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40</xdr:row>
      <xdr:rowOff>9525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12668250" y="124110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39</xdr:row>
      <xdr:rowOff>9525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12668250" y="12106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47</xdr:row>
      <xdr:rowOff>9525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12668250" y="14716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12668250" y="14106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123</xdr:row>
      <xdr:rowOff>0</xdr:rowOff>
    </xdr:from>
    <xdr:to>
      <xdr:col>10</xdr:col>
      <xdr:colOff>0</xdr:colOff>
      <xdr:row>124</xdr:row>
      <xdr:rowOff>9525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12668250" y="38452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122</xdr:row>
      <xdr:rowOff>0</xdr:rowOff>
    </xdr:from>
    <xdr:to>
      <xdr:col>10</xdr:col>
      <xdr:colOff>0</xdr:colOff>
      <xdr:row>123</xdr:row>
      <xdr:rowOff>9525</xdr:rowOff>
    </xdr:to>
    <xdr:sp fLocksText="0">
      <xdr:nvSpPr>
        <xdr:cNvPr id="34" name="Text Box 34"/>
        <xdr:cNvSpPr txBox="1">
          <a:spLocks noChangeArrowheads="1"/>
        </xdr:cNvSpPr>
      </xdr:nvSpPr>
      <xdr:spPr>
        <a:xfrm>
          <a:off x="12668250" y="38147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123</xdr:row>
      <xdr:rowOff>0</xdr:rowOff>
    </xdr:from>
    <xdr:to>
      <xdr:col>10</xdr:col>
      <xdr:colOff>0</xdr:colOff>
      <xdr:row>124</xdr:row>
      <xdr:rowOff>9525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12668250" y="38452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128</xdr:row>
      <xdr:rowOff>9525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12668250" y="39671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126</xdr:row>
      <xdr:rowOff>0</xdr:rowOff>
    </xdr:from>
    <xdr:to>
      <xdr:col>10</xdr:col>
      <xdr:colOff>0</xdr:colOff>
      <xdr:row>127</xdr:row>
      <xdr:rowOff>9525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12668250" y="39366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128</xdr:row>
      <xdr:rowOff>9525</xdr:rowOff>
    </xdr:to>
    <xdr:sp fLocksText="0">
      <xdr:nvSpPr>
        <xdr:cNvPr id="38" name="Text Box 38"/>
        <xdr:cNvSpPr txBox="1">
          <a:spLocks noChangeArrowheads="1"/>
        </xdr:cNvSpPr>
      </xdr:nvSpPr>
      <xdr:spPr>
        <a:xfrm>
          <a:off x="12668250" y="39671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126</xdr:row>
      <xdr:rowOff>0</xdr:rowOff>
    </xdr:from>
    <xdr:to>
      <xdr:col>10</xdr:col>
      <xdr:colOff>0</xdr:colOff>
      <xdr:row>127</xdr:row>
      <xdr:rowOff>9525</xdr:rowOff>
    </xdr:to>
    <xdr:sp fLocksText="0">
      <xdr:nvSpPr>
        <xdr:cNvPr id="39" name="Text Box 39"/>
        <xdr:cNvSpPr txBox="1">
          <a:spLocks noChangeArrowheads="1"/>
        </xdr:cNvSpPr>
      </xdr:nvSpPr>
      <xdr:spPr>
        <a:xfrm>
          <a:off x="12668250" y="39366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10</xdr:col>
      <xdr:colOff>0</xdr:colOff>
      <xdr:row>129</xdr:row>
      <xdr:rowOff>9525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12668250" y="39976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128</xdr:row>
      <xdr:rowOff>9525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12668250" y="39671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132</xdr:row>
      <xdr:rowOff>0</xdr:rowOff>
    </xdr:from>
    <xdr:to>
      <xdr:col>10</xdr:col>
      <xdr:colOff>0</xdr:colOff>
      <xdr:row>133</xdr:row>
      <xdr:rowOff>9525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12668250" y="41195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0</xdr:rowOff>
    </xdr:from>
    <xdr:to>
      <xdr:col>10</xdr:col>
      <xdr:colOff>0</xdr:colOff>
      <xdr:row>132</xdr:row>
      <xdr:rowOff>9525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12668250" y="40890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132</xdr:row>
      <xdr:rowOff>0</xdr:rowOff>
    </xdr:from>
    <xdr:to>
      <xdr:col>10</xdr:col>
      <xdr:colOff>0</xdr:colOff>
      <xdr:row>133</xdr:row>
      <xdr:rowOff>9525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12668250" y="41195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0</xdr:rowOff>
    </xdr:from>
    <xdr:to>
      <xdr:col>10</xdr:col>
      <xdr:colOff>0</xdr:colOff>
      <xdr:row>132</xdr:row>
      <xdr:rowOff>9525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12668250" y="40890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133</xdr:row>
      <xdr:rowOff>0</xdr:rowOff>
    </xdr:from>
    <xdr:to>
      <xdr:col>10</xdr:col>
      <xdr:colOff>0</xdr:colOff>
      <xdr:row>134</xdr:row>
      <xdr:rowOff>9525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12668250" y="41500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132</xdr:row>
      <xdr:rowOff>0</xdr:rowOff>
    </xdr:from>
    <xdr:to>
      <xdr:col>10</xdr:col>
      <xdr:colOff>0</xdr:colOff>
      <xdr:row>133</xdr:row>
      <xdr:rowOff>9525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12668250" y="41195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120</xdr:row>
      <xdr:rowOff>0</xdr:rowOff>
    </xdr:from>
    <xdr:to>
      <xdr:col>10</xdr:col>
      <xdr:colOff>0</xdr:colOff>
      <xdr:row>121</xdr:row>
      <xdr:rowOff>9525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12668250" y="37538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124</xdr:row>
      <xdr:rowOff>0</xdr:rowOff>
    </xdr:from>
    <xdr:to>
      <xdr:col>10</xdr:col>
      <xdr:colOff>0</xdr:colOff>
      <xdr:row>125</xdr:row>
      <xdr:rowOff>9525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12668250" y="38757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123</xdr:row>
      <xdr:rowOff>0</xdr:rowOff>
    </xdr:from>
    <xdr:to>
      <xdr:col>10</xdr:col>
      <xdr:colOff>0</xdr:colOff>
      <xdr:row>124</xdr:row>
      <xdr:rowOff>9525</xdr:rowOff>
    </xdr:to>
    <xdr:sp fLocksText="0">
      <xdr:nvSpPr>
        <xdr:cNvPr id="50" name="Text Box 50"/>
        <xdr:cNvSpPr txBox="1">
          <a:spLocks noChangeArrowheads="1"/>
        </xdr:cNvSpPr>
      </xdr:nvSpPr>
      <xdr:spPr>
        <a:xfrm>
          <a:off x="12668250" y="38452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124</xdr:row>
      <xdr:rowOff>0</xdr:rowOff>
    </xdr:from>
    <xdr:to>
      <xdr:col>10</xdr:col>
      <xdr:colOff>0</xdr:colOff>
      <xdr:row>125</xdr:row>
      <xdr:rowOff>9525</xdr:rowOff>
    </xdr:to>
    <xdr:sp fLocksText="0">
      <xdr:nvSpPr>
        <xdr:cNvPr id="51" name="Text Box 51"/>
        <xdr:cNvSpPr txBox="1">
          <a:spLocks noChangeArrowheads="1"/>
        </xdr:cNvSpPr>
      </xdr:nvSpPr>
      <xdr:spPr>
        <a:xfrm>
          <a:off x="12668250" y="38757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10</xdr:col>
      <xdr:colOff>0</xdr:colOff>
      <xdr:row>129</xdr:row>
      <xdr:rowOff>9525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12668250" y="39976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128</xdr:row>
      <xdr:rowOff>9525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12668250" y="39671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10</xdr:col>
      <xdr:colOff>0</xdr:colOff>
      <xdr:row>129</xdr:row>
      <xdr:rowOff>9525</xdr:rowOff>
    </xdr:to>
    <xdr:sp fLocksText="0">
      <xdr:nvSpPr>
        <xdr:cNvPr id="54" name="Text Box 54"/>
        <xdr:cNvSpPr txBox="1">
          <a:spLocks noChangeArrowheads="1"/>
        </xdr:cNvSpPr>
      </xdr:nvSpPr>
      <xdr:spPr>
        <a:xfrm>
          <a:off x="12668250" y="39976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128</xdr:row>
      <xdr:rowOff>9525</xdr:rowOff>
    </xdr:to>
    <xdr:sp fLocksText="0">
      <xdr:nvSpPr>
        <xdr:cNvPr id="55" name="Text Box 55"/>
        <xdr:cNvSpPr txBox="1">
          <a:spLocks noChangeArrowheads="1"/>
        </xdr:cNvSpPr>
      </xdr:nvSpPr>
      <xdr:spPr>
        <a:xfrm>
          <a:off x="12668250" y="39671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129</xdr:row>
      <xdr:rowOff>0</xdr:rowOff>
    </xdr:from>
    <xdr:to>
      <xdr:col>10</xdr:col>
      <xdr:colOff>0</xdr:colOff>
      <xdr:row>130</xdr:row>
      <xdr:rowOff>9525</xdr:rowOff>
    </xdr:to>
    <xdr:sp fLocksText="0">
      <xdr:nvSpPr>
        <xdr:cNvPr id="56" name="Text Box 56"/>
        <xdr:cNvSpPr txBox="1">
          <a:spLocks noChangeArrowheads="1"/>
        </xdr:cNvSpPr>
      </xdr:nvSpPr>
      <xdr:spPr>
        <a:xfrm>
          <a:off x="12668250" y="40281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10</xdr:col>
      <xdr:colOff>0</xdr:colOff>
      <xdr:row>129</xdr:row>
      <xdr:rowOff>9525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12668250" y="39976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133</xdr:row>
      <xdr:rowOff>0</xdr:rowOff>
    </xdr:from>
    <xdr:to>
      <xdr:col>10</xdr:col>
      <xdr:colOff>0</xdr:colOff>
      <xdr:row>134</xdr:row>
      <xdr:rowOff>9525</xdr:rowOff>
    </xdr:to>
    <xdr:sp fLocksText="0">
      <xdr:nvSpPr>
        <xdr:cNvPr id="58" name="Text Box 58"/>
        <xdr:cNvSpPr txBox="1">
          <a:spLocks noChangeArrowheads="1"/>
        </xdr:cNvSpPr>
      </xdr:nvSpPr>
      <xdr:spPr>
        <a:xfrm>
          <a:off x="12668250" y="41500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132</xdr:row>
      <xdr:rowOff>0</xdr:rowOff>
    </xdr:from>
    <xdr:to>
      <xdr:col>10</xdr:col>
      <xdr:colOff>0</xdr:colOff>
      <xdr:row>133</xdr:row>
      <xdr:rowOff>9525</xdr:rowOff>
    </xdr:to>
    <xdr:sp fLocksText="0">
      <xdr:nvSpPr>
        <xdr:cNvPr id="59" name="Text Box 59"/>
        <xdr:cNvSpPr txBox="1">
          <a:spLocks noChangeArrowheads="1"/>
        </xdr:cNvSpPr>
      </xdr:nvSpPr>
      <xdr:spPr>
        <a:xfrm>
          <a:off x="12668250" y="41195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133</xdr:row>
      <xdr:rowOff>0</xdr:rowOff>
    </xdr:from>
    <xdr:to>
      <xdr:col>10</xdr:col>
      <xdr:colOff>0</xdr:colOff>
      <xdr:row>134</xdr:row>
      <xdr:rowOff>9525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12668250" y="41500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132</xdr:row>
      <xdr:rowOff>0</xdr:rowOff>
    </xdr:from>
    <xdr:to>
      <xdr:col>10</xdr:col>
      <xdr:colOff>0</xdr:colOff>
      <xdr:row>133</xdr:row>
      <xdr:rowOff>9525</xdr:rowOff>
    </xdr:to>
    <xdr:sp fLocksText="0">
      <xdr:nvSpPr>
        <xdr:cNvPr id="61" name="Text Box 61"/>
        <xdr:cNvSpPr txBox="1">
          <a:spLocks noChangeArrowheads="1"/>
        </xdr:cNvSpPr>
      </xdr:nvSpPr>
      <xdr:spPr>
        <a:xfrm>
          <a:off x="12668250" y="41195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134</xdr:row>
      <xdr:rowOff>0</xdr:rowOff>
    </xdr:from>
    <xdr:to>
      <xdr:col>10</xdr:col>
      <xdr:colOff>0</xdr:colOff>
      <xdr:row>135</xdr:row>
      <xdr:rowOff>9525</xdr:rowOff>
    </xdr:to>
    <xdr:sp fLocksText="0">
      <xdr:nvSpPr>
        <xdr:cNvPr id="62" name="Text Box 62"/>
        <xdr:cNvSpPr txBox="1">
          <a:spLocks noChangeArrowheads="1"/>
        </xdr:cNvSpPr>
      </xdr:nvSpPr>
      <xdr:spPr>
        <a:xfrm>
          <a:off x="12668250" y="41805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133</xdr:row>
      <xdr:rowOff>0</xdr:rowOff>
    </xdr:from>
    <xdr:to>
      <xdr:col>10</xdr:col>
      <xdr:colOff>0</xdr:colOff>
      <xdr:row>134</xdr:row>
      <xdr:rowOff>9525</xdr:rowOff>
    </xdr:to>
    <xdr:sp fLocksText="0">
      <xdr:nvSpPr>
        <xdr:cNvPr id="63" name="Text Box 63"/>
        <xdr:cNvSpPr txBox="1">
          <a:spLocks noChangeArrowheads="1"/>
        </xdr:cNvSpPr>
      </xdr:nvSpPr>
      <xdr:spPr>
        <a:xfrm>
          <a:off x="12668250" y="41500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142</xdr:row>
      <xdr:rowOff>0</xdr:rowOff>
    </xdr:from>
    <xdr:to>
      <xdr:col>10</xdr:col>
      <xdr:colOff>0</xdr:colOff>
      <xdr:row>143</xdr:row>
      <xdr:rowOff>9525</xdr:rowOff>
    </xdr:to>
    <xdr:sp fLocksText="0">
      <xdr:nvSpPr>
        <xdr:cNvPr id="64" name="Text Box 64"/>
        <xdr:cNvSpPr txBox="1">
          <a:spLocks noChangeArrowheads="1"/>
        </xdr:cNvSpPr>
      </xdr:nvSpPr>
      <xdr:spPr>
        <a:xfrm>
          <a:off x="12668250" y="44243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146</xdr:row>
      <xdr:rowOff>0</xdr:rowOff>
    </xdr:from>
    <xdr:to>
      <xdr:col>10</xdr:col>
      <xdr:colOff>0</xdr:colOff>
      <xdr:row>147</xdr:row>
      <xdr:rowOff>9525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12668250" y="45462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145</xdr:row>
      <xdr:rowOff>0</xdr:rowOff>
    </xdr:from>
    <xdr:to>
      <xdr:col>10</xdr:col>
      <xdr:colOff>0</xdr:colOff>
      <xdr:row>146</xdr:row>
      <xdr:rowOff>9525</xdr:rowOff>
    </xdr:to>
    <xdr:sp fLocksText="0">
      <xdr:nvSpPr>
        <xdr:cNvPr id="66" name="Text Box 66"/>
        <xdr:cNvSpPr txBox="1">
          <a:spLocks noChangeArrowheads="1"/>
        </xdr:cNvSpPr>
      </xdr:nvSpPr>
      <xdr:spPr>
        <a:xfrm>
          <a:off x="12668250" y="45158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154</xdr:row>
      <xdr:rowOff>0</xdr:rowOff>
    </xdr:from>
    <xdr:to>
      <xdr:col>10</xdr:col>
      <xdr:colOff>0</xdr:colOff>
      <xdr:row>155</xdr:row>
      <xdr:rowOff>9525</xdr:rowOff>
    </xdr:to>
    <xdr:sp fLocksText="0">
      <xdr:nvSpPr>
        <xdr:cNvPr id="67" name="Text Box 67"/>
        <xdr:cNvSpPr txBox="1">
          <a:spLocks noChangeArrowheads="1"/>
        </xdr:cNvSpPr>
      </xdr:nvSpPr>
      <xdr:spPr>
        <a:xfrm>
          <a:off x="12668250" y="47901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158</xdr:row>
      <xdr:rowOff>0</xdr:rowOff>
    </xdr:from>
    <xdr:to>
      <xdr:col>10</xdr:col>
      <xdr:colOff>0</xdr:colOff>
      <xdr:row>159</xdr:row>
      <xdr:rowOff>9525</xdr:rowOff>
    </xdr:to>
    <xdr:sp fLocksText="0">
      <xdr:nvSpPr>
        <xdr:cNvPr id="68" name="Text Box 68"/>
        <xdr:cNvSpPr txBox="1">
          <a:spLocks noChangeArrowheads="1"/>
        </xdr:cNvSpPr>
      </xdr:nvSpPr>
      <xdr:spPr>
        <a:xfrm>
          <a:off x="12668250" y="49120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157</xdr:row>
      <xdr:rowOff>0</xdr:rowOff>
    </xdr:from>
    <xdr:to>
      <xdr:col>10</xdr:col>
      <xdr:colOff>0</xdr:colOff>
      <xdr:row>158</xdr:row>
      <xdr:rowOff>9525</xdr:rowOff>
    </xdr:to>
    <xdr:sp fLocksText="0">
      <xdr:nvSpPr>
        <xdr:cNvPr id="69" name="Text Box 69"/>
        <xdr:cNvSpPr txBox="1">
          <a:spLocks noChangeArrowheads="1"/>
        </xdr:cNvSpPr>
      </xdr:nvSpPr>
      <xdr:spPr>
        <a:xfrm>
          <a:off x="12668250" y="48815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158</xdr:row>
      <xdr:rowOff>0</xdr:rowOff>
    </xdr:from>
    <xdr:to>
      <xdr:col>10</xdr:col>
      <xdr:colOff>0</xdr:colOff>
      <xdr:row>159</xdr:row>
      <xdr:rowOff>9525</xdr:rowOff>
    </xdr:to>
    <xdr:sp fLocksText="0">
      <xdr:nvSpPr>
        <xdr:cNvPr id="70" name="Text Box 70"/>
        <xdr:cNvSpPr txBox="1">
          <a:spLocks noChangeArrowheads="1"/>
        </xdr:cNvSpPr>
      </xdr:nvSpPr>
      <xdr:spPr>
        <a:xfrm>
          <a:off x="12668250" y="49120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10</xdr:col>
      <xdr:colOff>0</xdr:colOff>
      <xdr:row>144</xdr:row>
      <xdr:rowOff>9525</xdr:rowOff>
    </xdr:to>
    <xdr:sp fLocksText="0">
      <xdr:nvSpPr>
        <xdr:cNvPr id="71" name="Text Box 71"/>
        <xdr:cNvSpPr txBox="1">
          <a:spLocks noChangeArrowheads="1"/>
        </xdr:cNvSpPr>
      </xdr:nvSpPr>
      <xdr:spPr>
        <a:xfrm>
          <a:off x="12668250" y="44548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142</xdr:row>
      <xdr:rowOff>0</xdr:rowOff>
    </xdr:from>
    <xdr:to>
      <xdr:col>10</xdr:col>
      <xdr:colOff>0</xdr:colOff>
      <xdr:row>143</xdr:row>
      <xdr:rowOff>9525</xdr:rowOff>
    </xdr:to>
    <xdr:sp fLocksText="0">
      <xdr:nvSpPr>
        <xdr:cNvPr id="72" name="Text Box 72"/>
        <xdr:cNvSpPr txBox="1">
          <a:spLocks noChangeArrowheads="1"/>
        </xdr:cNvSpPr>
      </xdr:nvSpPr>
      <xdr:spPr>
        <a:xfrm>
          <a:off x="12668250" y="44243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10</xdr:col>
      <xdr:colOff>0</xdr:colOff>
      <xdr:row>144</xdr:row>
      <xdr:rowOff>9525</xdr:rowOff>
    </xdr:to>
    <xdr:sp fLocksText="0">
      <xdr:nvSpPr>
        <xdr:cNvPr id="73" name="Text Box 73"/>
        <xdr:cNvSpPr txBox="1">
          <a:spLocks noChangeArrowheads="1"/>
        </xdr:cNvSpPr>
      </xdr:nvSpPr>
      <xdr:spPr>
        <a:xfrm>
          <a:off x="12668250" y="44548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147</xdr:row>
      <xdr:rowOff>0</xdr:rowOff>
    </xdr:from>
    <xdr:to>
      <xdr:col>10</xdr:col>
      <xdr:colOff>0</xdr:colOff>
      <xdr:row>148</xdr:row>
      <xdr:rowOff>9525</xdr:rowOff>
    </xdr:to>
    <xdr:sp fLocksText="0">
      <xdr:nvSpPr>
        <xdr:cNvPr id="74" name="Text Box 74"/>
        <xdr:cNvSpPr txBox="1">
          <a:spLocks noChangeArrowheads="1"/>
        </xdr:cNvSpPr>
      </xdr:nvSpPr>
      <xdr:spPr>
        <a:xfrm>
          <a:off x="12668250" y="45767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146</xdr:row>
      <xdr:rowOff>0</xdr:rowOff>
    </xdr:from>
    <xdr:to>
      <xdr:col>10</xdr:col>
      <xdr:colOff>0</xdr:colOff>
      <xdr:row>147</xdr:row>
      <xdr:rowOff>9525</xdr:rowOff>
    </xdr:to>
    <xdr:sp fLocksText="0">
      <xdr:nvSpPr>
        <xdr:cNvPr id="75" name="Text Box 75"/>
        <xdr:cNvSpPr txBox="1">
          <a:spLocks noChangeArrowheads="1"/>
        </xdr:cNvSpPr>
      </xdr:nvSpPr>
      <xdr:spPr>
        <a:xfrm>
          <a:off x="12668250" y="45462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147</xdr:row>
      <xdr:rowOff>0</xdr:rowOff>
    </xdr:from>
    <xdr:to>
      <xdr:col>10</xdr:col>
      <xdr:colOff>0</xdr:colOff>
      <xdr:row>148</xdr:row>
      <xdr:rowOff>9525</xdr:rowOff>
    </xdr:to>
    <xdr:sp fLocksText="0">
      <xdr:nvSpPr>
        <xdr:cNvPr id="76" name="Text Box 76"/>
        <xdr:cNvSpPr txBox="1">
          <a:spLocks noChangeArrowheads="1"/>
        </xdr:cNvSpPr>
      </xdr:nvSpPr>
      <xdr:spPr>
        <a:xfrm>
          <a:off x="12668250" y="45767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10</xdr:col>
      <xdr:colOff>0</xdr:colOff>
      <xdr:row>152</xdr:row>
      <xdr:rowOff>9525</xdr:rowOff>
    </xdr:to>
    <xdr:sp fLocksText="0">
      <xdr:nvSpPr>
        <xdr:cNvPr id="77" name="Text Box 77"/>
        <xdr:cNvSpPr txBox="1">
          <a:spLocks noChangeArrowheads="1"/>
        </xdr:cNvSpPr>
      </xdr:nvSpPr>
      <xdr:spPr>
        <a:xfrm>
          <a:off x="12668250" y="46986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10</xdr:col>
      <xdr:colOff>0</xdr:colOff>
      <xdr:row>151</xdr:row>
      <xdr:rowOff>9525</xdr:rowOff>
    </xdr:to>
    <xdr:sp fLocksText="0">
      <xdr:nvSpPr>
        <xdr:cNvPr id="78" name="Text Box 78"/>
        <xdr:cNvSpPr txBox="1">
          <a:spLocks noChangeArrowheads="1"/>
        </xdr:cNvSpPr>
      </xdr:nvSpPr>
      <xdr:spPr>
        <a:xfrm>
          <a:off x="12668250" y="46682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144</xdr:row>
      <xdr:rowOff>0</xdr:rowOff>
    </xdr:from>
    <xdr:to>
      <xdr:col>10</xdr:col>
      <xdr:colOff>0</xdr:colOff>
      <xdr:row>145</xdr:row>
      <xdr:rowOff>9525</xdr:rowOff>
    </xdr:to>
    <xdr:sp fLocksText="0">
      <xdr:nvSpPr>
        <xdr:cNvPr id="79" name="Text Box 79"/>
        <xdr:cNvSpPr txBox="1">
          <a:spLocks noChangeArrowheads="1"/>
        </xdr:cNvSpPr>
      </xdr:nvSpPr>
      <xdr:spPr>
        <a:xfrm>
          <a:off x="12668250" y="44853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148</xdr:row>
      <xdr:rowOff>0</xdr:rowOff>
    </xdr:from>
    <xdr:to>
      <xdr:col>10</xdr:col>
      <xdr:colOff>0</xdr:colOff>
      <xdr:row>149</xdr:row>
      <xdr:rowOff>9525</xdr:rowOff>
    </xdr:to>
    <xdr:sp fLocksText="0">
      <xdr:nvSpPr>
        <xdr:cNvPr id="80" name="Text Box 80"/>
        <xdr:cNvSpPr txBox="1">
          <a:spLocks noChangeArrowheads="1"/>
        </xdr:cNvSpPr>
      </xdr:nvSpPr>
      <xdr:spPr>
        <a:xfrm>
          <a:off x="12668250" y="46072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147</xdr:row>
      <xdr:rowOff>0</xdr:rowOff>
    </xdr:from>
    <xdr:to>
      <xdr:col>10</xdr:col>
      <xdr:colOff>0</xdr:colOff>
      <xdr:row>148</xdr:row>
      <xdr:rowOff>9525</xdr:rowOff>
    </xdr:to>
    <xdr:sp fLocksText="0">
      <xdr:nvSpPr>
        <xdr:cNvPr id="81" name="Text Box 81"/>
        <xdr:cNvSpPr txBox="1">
          <a:spLocks noChangeArrowheads="1"/>
        </xdr:cNvSpPr>
      </xdr:nvSpPr>
      <xdr:spPr>
        <a:xfrm>
          <a:off x="12668250" y="45767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148</xdr:row>
      <xdr:rowOff>0</xdr:rowOff>
    </xdr:from>
    <xdr:to>
      <xdr:col>10</xdr:col>
      <xdr:colOff>0</xdr:colOff>
      <xdr:row>149</xdr:row>
      <xdr:rowOff>9525</xdr:rowOff>
    </xdr:to>
    <xdr:sp fLocksText="0">
      <xdr:nvSpPr>
        <xdr:cNvPr id="82" name="Text Box 82"/>
        <xdr:cNvSpPr txBox="1">
          <a:spLocks noChangeArrowheads="1"/>
        </xdr:cNvSpPr>
      </xdr:nvSpPr>
      <xdr:spPr>
        <a:xfrm>
          <a:off x="12668250" y="46072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152</xdr:row>
      <xdr:rowOff>0</xdr:rowOff>
    </xdr:from>
    <xdr:to>
      <xdr:col>10</xdr:col>
      <xdr:colOff>0</xdr:colOff>
      <xdr:row>153</xdr:row>
      <xdr:rowOff>9525</xdr:rowOff>
    </xdr:to>
    <xdr:sp fLocksText="0">
      <xdr:nvSpPr>
        <xdr:cNvPr id="83" name="Text Box 83"/>
        <xdr:cNvSpPr txBox="1">
          <a:spLocks noChangeArrowheads="1"/>
        </xdr:cNvSpPr>
      </xdr:nvSpPr>
      <xdr:spPr>
        <a:xfrm>
          <a:off x="12668250" y="47291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10</xdr:col>
      <xdr:colOff>0</xdr:colOff>
      <xdr:row>152</xdr:row>
      <xdr:rowOff>9525</xdr:rowOff>
    </xdr:to>
    <xdr:sp fLocksText="0">
      <xdr:nvSpPr>
        <xdr:cNvPr id="84" name="Text Box 84"/>
        <xdr:cNvSpPr txBox="1">
          <a:spLocks noChangeArrowheads="1"/>
        </xdr:cNvSpPr>
      </xdr:nvSpPr>
      <xdr:spPr>
        <a:xfrm>
          <a:off x="12668250" y="46986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10</xdr:col>
      <xdr:colOff>0</xdr:colOff>
      <xdr:row>144</xdr:row>
      <xdr:rowOff>9525</xdr:rowOff>
    </xdr:to>
    <xdr:sp fLocksText="0">
      <xdr:nvSpPr>
        <xdr:cNvPr id="85" name="Text Box 85"/>
        <xdr:cNvSpPr txBox="1">
          <a:spLocks noChangeArrowheads="1"/>
        </xdr:cNvSpPr>
      </xdr:nvSpPr>
      <xdr:spPr>
        <a:xfrm>
          <a:off x="12668250" y="44548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147</xdr:row>
      <xdr:rowOff>0</xdr:rowOff>
    </xdr:from>
    <xdr:to>
      <xdr:col>10</xdr:col>
      <xdr:colOff>0</xdr:colOff>
      <xdr:row>148</xdr:row>
      <xdr:rowOff>9525</xdr:rowOff>
    </xdr:to>
    <xdr:sp fLocksText="0">
      <xdr:nvSpPr>
        <xdr:cNvPr id="86" name="Text Box 86"/>
        <xdr:cNvSpPr txBox="1">
          <a:spLocks noChangeArrowheads="1"/>
        </xdr:cNvSpPr>
      </xdr:nvSpPr>
      <xdr:spPr>
        <a:xfrm>
          <a:off x="12668250" y="45767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146</xdr:row>
      <xdr:rowOff>0</xdr:rowOff>
    </xdr:from>
    <xdr:to>
      <xdr:col>10</xdr:col>
      <xdr:colOff>0</xdr:colOff>
      <xdr:row>147</xdr:row>
      <xdr:rowOff>9525</xdr:rowOff>
    </xdr:to>
    <xdr:sp fLocksText="0">
      <xdr:nvSpPr>
        <xdr:cNvPr id="87" name="Text Box 87"/>
        <xdr:cNvSpPr txBox="1">
          <a:spLocks noChangeArrowheads="1"/>
        </xdr:cNvSpPr>
      </xdr:nvSpPr>
      <xdr:spPr>
        <a:xfrm>
          <a:off x="12668250" y="45462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155</xdr:row>
      <xdr:rowOff>0</xdr:rowOff>
    </xdr:from>
    <xdr:to>
      <xdr:col>10</xdr:col>
      <xdr:colOff>0</xdr:colOff>
      <xdr:row>156</xdr:row>
      <xdr:rowOff>9525</xdr:rowOff>
    </xdr:to>
    <xdr:sp fLocksText="0">
      <xdr:nvSpPr>
        <xdr:cNvPr id="88" name="Text Box 88"/>
        <xdr:cNvSpPr txBox="1">
          <a:spLocks noChangeArrowheads="1"/>
        </xdr:cNvSpPr>
      </xdr:nvSpPr>
      <xdr:spPr>
        <a:xfrm>
          <a:off x="12668250" y="48206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10</xdr:col>
      <xdr:colOff>0</xdr:colOff>
      <xdr:row>160</xdr:row>
      <xdr:rowOff>9525</xdr:rowOff>
    </xdr:to>
    <xdr:sp fLocksText="0">
      <xdr:nvSpPr>
        <xdr:cNvPr id="89" name="Text Box 89"/>
        <xdr:cNvSpPr txBox="1">
          <a:spLocks noChangeArrowheads="1"/>
        </xdr:cNvSpPr>
      </xdr:nvSpPr>
      <xdr:spPr>
        <a:xfrm>
          <a:off x="12668250" y="49425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158</xdr:row>
      <xdr:rowOff>0</xdr:rowOff>
    </xdr:from>
    <xdr:to>
      <xdr:col>10</xdr:col>
      <xdr:colOff>0</xdr:colOff>
      <xdr:row>159</xdr:row>
      <xdr:rowOff>9525</xdr:rowOff>
    </xdr:to>
    <xdr:sp fLocksText="0">
      <xdr:nvSpPr>
        <xdr:cNvPr id="90" name="Text Box 90"/>
        <xdr:cNvSpPr txBox="1">
          <a:spLocks noChangeArrowheads="1"/>
        </xdr:cNvSpPr>
      </xdr:nvSpPr>
      <xdr:spPr>
        <a:xfrm>
          <a:off x="12668250" y="49120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10</xdr:col>
      <xdr:colOff>0</xdr:colOff>
      <xdr:row>160</xdr:row>
      <xdr:rowOff>9525</xdr:rowOff>
    </xdr:to>
    <xdr:sp fLocksText="0">
      <xdr:nvSpPr>
        <xdr:cNvPr id="91" name="Text Box 91"/>
        <xdr:cNvSpPr txBox="1">
          <a:spLocks noChangeArrowheads="1"/>
        </xdr:cNvSpPr>
      </xdr:nvSpPr>
      <xdr:spPr>
        <a:xfrm>
          <a:off x="12668250" y="49425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0</xdr:rowOff>
    </xdr:from>
    <xdr:to>
      <xdr:col>10</xdr:col>
      <xdr:colOff>0</xdr:colOff>
      <xdr:row>141</xdr:row>
      <xdr:rowOff>9525</xdr:rowOff>
    </xdr:to>
    <xdr:sp fLocksText="0">
      <xdr:nvSpPr>
        <xdr:cNvPr id="92" name="Text Box 92"/>
        <xdr:cNvSpPr txBox="1">
          <a:spLocks noChangeArrowheads="1"/>
        </xdr:cNvSpPr>
      </xdr:nvSpPr>
      <xdr:spPr>
        <a:xfrm>
          <a:off x="12668250" y="43634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144</xdr:row>
      <xdr:rowOff>0</xdr:rowOff>
    </xdr:from>
    <xdr:to>
      <xdr:col>10</xdr:col>
      <xdr:colOff>0</xdr:colOff>
      <xdr:row>145</xdr:row>
      <xdr:rowOff>9525</xdr:rowOff>
    </xdr:to>
    <xdr:sp fLocksText="0">
      <xdr:nvSpPr>
        <xdr:cNvPr id="93" name="Text Box 93"/>
        <xdr:cNvSpPr txBox="1">
          <a:spLocks noChangeArrowheads="1"/>
        </xdr:cNvSpPr>
      </xdr:nvSpPr>
      <xdr:spPr>
        <a:xfrm>
          <a:off x="12668250" y="44853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10</xdr:col>
      <xdr:colOff>0</xdr:colOff>
      <xdr:row>144</xdr:row>
      <xdr:rowOff>9525</xdr:rowOff>
    </xdr:to>
    <xdr:sp fLocksText="0">
      <xdr:nvSpPr>
        <xdr:cNvPr id="94" name="Text Box 94"/>
        <xdr:cNvSpPr txBox="1">
          <a:spLocks noChangeArrowheads="1"/>
        </xdr:cNvSpPr>
      </xdr:nvSpPr>
      <xdr:spPr>
        <a:xfrm>
          <a:off x="12668250" y="44548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144</xdr:row>
      <xdr:rowOff>0</xdr:rowOff>
    </xdr:from>
    <xdr:to>
      <xdr:col>10</xdr:col>
      <xdr:colOff>0</xdr:colOff>
      <xdr:row>145</xdr:row>
      <xdr:rowOff>9525</xdr:rowOff>
    </xdr:to>
    <xdr:sp fLocksText="0">
      <xdr:nvSpPr>
        <xdr:cNvPr id="95" name="Text Box 95"/>
        <xdr:cNvSpPr txBox="1">
          <a:spLocks noChangeArrowheads="1"/>
        </xdr:cNvSpPr>
      </xdr:nvSpPr>
      <xdr:spPr>
        <a:xfrm>
          <a:off x="12668250" y="44853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148</xdr:row>
      <xdr:rowOff>0</xdr:rowOff>
    </xdr:from>
    <xdr:to>
      <xdr:col>10</xdr:col>
      <xdr:colOff>0</xdr:colOff>
      <xdr:row>149</xdr:row>
      <xdr:rowOff>9525</xdr:rowOff>
    </xdr:to>
    <xdr:sp fLocksText="0">
      <xdr:nvSpPr>
        <xdr:cNvPr id="96" name="Text Box 96"/>
        <xdr:cNvSpPr txBox="1">
          <a:spLocks noChangeArrowheads="1"/>
        </xdr:cNvSpPr>
      </xdr:nvSpPr>
      <xdr:spPr>
        <a:xfrm>
          <a:off x="12668250" y="46072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147</xdr:row>
      <xdr:rowOff>0</xdr:rowOff>
    </xdr:from>
    <xdr:to>
      <xdr:col>10</xdr:col>
      <xdr:colOff>0</xdr:colOff>
      <xdr:row>148</xdr:row>
      <xdr:rowOff>9525</xdr:rowOff>
    </xdr:to>
    <xdr:sp fLocksText="0">
      <xdr:nvSpPr>
        <xdr:cNvPr id="97" name="Text Box 97"/>
        <xdr:cNvSpPr txBox="1">
          <a:spLocks noChangeArrowheads="1"/>
        </xdr:cNvSpPr>
      </xdr:nvSpPr>
      <xdr:spPr>
        <a:xfrm>
          <a:off x="12668250" y="45767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148</xdr:row>
      <xdr:rowOff>0</xdr:rowOff>
    </xdr:from>
    <xdr:to>
      <xdr:col>10</xdr:col>
      <xdr:colOff>0</xdr:colOff>
      <xdr:row>149</xdr:row>
      <xdr:rowOff>9525</xdr:rowOff>
    </xdr:to>
    <xdr:sp fLocksText="0">
      <xdr:nvSpPr>
        <xdr:cNvPr id="98" name="Text Box 98"/>
        <xdr:cNvSpPr txBox="1">
          <a:spLocks noChangeArrowheads="1"/>
        </xdr:cNvSpPr>
      </xdr:nvSpPr>
      <xdr:spPr>
        <a:xfrm>
          <a:off x="12668250" y="46072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152</xdr:row>
      <xdr:rowOff>0</xdr:rowOff>
    </xdr:from>
    <xdr:to>
      <xdr:col>10</xdr:col>
      <xdr:colOff>0</xdr:colOff>
      <xdr:row>153</xdr:row>
      <xdr:rowOff>9525</xdr:rowOff>
    </xdr:to>
    <xdr:sp fLocksText="0">
      <xdr:nvSpPr>
        <xdr:cNvPr id="99" name="Text Box 99"/>
        <xdr:cNvSpPr txBox="1">
          <a:spLocks noChangeArrowheads="1"/>
        </xdr:cNvSpPr>
      </xdr:nvSpPr>
      <xdr:spPr>
        <a:xfrm>
          <a:off x="12668250" y="47291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10</xdr:col>
      <xdr:colOff>0</xdr:colOff>
      <xdr:row>152</xdr:row>
      <xdr:rowOff>9525</xdr:rowOff>
    </xdr:to>
    <xdr:sp fLocksText="0">
      <xdr:nvSpPr>
        <xdr:cNvPr id="100" name="Text Box 100"/>
        <xdr:cNvSpPr txBox="1">
          <a:spLocks noChangeArrowheads="1"/>
        </xdr:cNvSpPr>
      </xdr:nvSpPr>
      <xdr:spPr>
        <a:xfrm>
          <a:off x="12668250" y="46986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145</xdr:row>
      <xdr:rowOff>0</xdr:rowOff>
    </xdr:from>
    <xdr:to>
      <xdr:col>10</xdr:col>
      <xdr:colOff>0</xdr:colOff>
      <xdr:row>146</xdr:row>
      <xdr:rowOff>9525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12668250" y="45158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149</xdr:row>
      <xdr:rowOff>0</xdr:rowOff>
    </xdr:from>
    <xdr:to>
      <xdr:col>10</xdr:col>
      <xdr:colOff>0</xdr:colOff>
      <xdr:row>150</xdr:row>
      <xdr:rowOff>9525</xdr:rowOff>
    </xdr:to>
    <xdr:sp fLocksText="0">
      <xdr:nvSpPr>
        <xdr:cNvPr id="102" name="Text Box 102"/>
        <xdr:cNvSpPr txBox="1">
          <a:spLocks noChangeArrowheads="1"/>
        </xdr:cNvSpPr>
      </xdr:nvSpPr>
      <xdr:spPr>
        <a:xfrm>
          <a:off x="12668250" y="46377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148</xdr:row>
      <xdr:rowOff>0</xdr:rowOff>
    </xdr:from>
    <xdr:to>
      <xdr:col>10</xdr:col>
      <xdr:colOff>0</xdr:colOff>
      <xdr:row>149</xdr:row>
      <xdr:rowOff>9525</xdr:rowOff>
    </xdr:to>
    <xdr:sp fLocksText="0">
      <xdr:nvSpPr>
        <xdr:cNvPr id="103" name="Text Box 103"/>
        <xdr:cNvSpPr txBox="1">
          <a:spLocks noChangeArrowheads="1"/>
        </xdr:cNvSpPr>
      </xdr:nvSpPr>
      <xdr:spPr>
        <a:xfrm>
          <a:off x="12668250" y="46072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149</xdr:row>
      <xdr:rowOff>0</xdr:rowOff>
    </xdr:from>
    <xdr:to>
      <xdr:col>10</xdr:col>
      <xdr:colOff>0</xdr:colOff>
      <xdr:row>150</xdr:row>
      <xdr:rowOff>9525</xdr:rowOff>
    </xdr:to>
    <xdr:sp fLocksText="0">
      <xdr:nvSpPr>
        <xdr:cNvPr id="104" name="Text Box 104"/>
        <xdr:cNvSpPr txBox="1">
          <a:spLocks noChangeArrowheads="1"/>
        </xdr:cNvSpPr>
      </xdr:nvSpPr>
      <xdr:spPr>
        <a:xfrm>
          <a:off x="12668250" y="46377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153</xdr:row>
      <xdr:rowOff>0</xdr:rowOff>
    </xdr:from>
    <xdr:to>
      <xdr:col>10</xdr:col>
      <xdr:colOff>0</xdr:colOff>
      <xdr:row>154</xdr:row>
      <xdr:rowOff>9525</xdr:rowOff>
    </xdr:to>
    <xdr:sp fLocksText="0">
      <xdr:nvSpPr>
        <xdr:cNvPr id="105" name="Text Box 105"/>
        <xdr:cNvSpPr txBox="1">
          <a:spLocks noChangeArrowheads="1"/>
        </xdr:cNvSpPr>
      </xdr:nvSpPr>
      <xdr:spPr>
        <a:xfrm>
          <a:off x="12668250" y="47596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152</xdr:row>
      <xdr:rowOff>0</xdr:rowOff>
    </xdr:from>
    <xdr:to>
      <xdr:col>10</xdr:col>
      <xdr:colOff>0</xdr:colOff>
      <xdr:row>153</xdr:row>
      <xdr:rowOff>9525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12668250" y="47291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162</xdr:row>
      <xdr:rowOff>0</xdr:rowOff>
    </xdr:from>
    <xdr:to>
      <xdr:col>10</xdr:col>
      <xdr:colOff>0</xdr:colOff>
      <xdr:row>163</xdr:row>
      <xdr:rowOff>9525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12668250" y="50339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10</xdr:col>
      <xdr:colOff>0</xdr:colOff>
      <xdr:row>162</xdr:row>
      <xdr:rowOff>9525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12668250" y="500348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162</xdr:row>
      <xdr:rowOff>0</xdr:rowOff>
    </xdr:from>
    <xdr:to>
      <xdr:col>10</xdr:col>
      <xdr:colOff>0</xdr:colOff>
      <xdr:row>163</xdr:row>
      <xdr:rowOff>9525</xdr:rowOff>
    </xdr:to>
    <xdr:sp fLocksText="0">
      <xdr:nvSpPr>
        <xdr:cNvPr id="109" name="Text Box 109"/>
        <xdr:cNvSpPr txBox="1">
          <a:spLocks noChangeArrowheads="1"/>
        </xdr:cNvSpPr>
      </xdr:nvSpPr>
      <xdr:spPr>
        <a:xfrm>
          <a:off x="12668250" y="50339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163</xdr:row>
      <xdr:rowOff>0</xdr:rowOff>
    </xdr:from>
    <xdr:to>
      <xdr:col>10</xdr:col>
      <xdr:colOff>0</xdr:colOff>
      <xdr:row>164</xdr:row>
      <xdr:rowOff>9525</xdr:rowOff>
    </xdr:to>
    <xdr:sp fLocksText="0">
      <xdr:nvSpPr>
        <xdr:cNvPr id="110" name="Text Box 110"/>
        <xdr:cNvSpPr txBox="1">
          <a:spLocks noChangeArrowheads="1"/>
        </xdr:cNvSpPr>
      </xdr:nvSpPr>
      <xdr:spPr>
        <a:xfrm>
          <a:off x="12668250" y="50644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162</xdr:row>
      <xdr:rowOff>0</xdr:rowOff>
    </xdr:from>
    <xdr:to>
      <xdr:col>10</xdr:col>
      <xdr:colOff>0</xdr:colOff>
      <xdr:row>163</xdr:row>
      <xdr:rowOff>9525</xdr:rowOff>
    </xdr:to>
    <xdr:sp fLocksText="0">
      <xdr:nvSpPr>
        <xdr:cNvPr id="111" name="Text Box 111"/>
        <xdr:cNvSpPr txBox="1">
          <a:spLocks noChangeArrowheads="1"/>
        </xdr:cNvSpPr>
      </xdr:nvSpPr>
      <xdr:spPr>
        <a:xfrm>
          <a:off x="12668250" y="503396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163</xdr:row>
      <xdr:rowOff>0</xdr:rowOff>
    </xdr:from>
    <xdr:to>
      <xdr:col>10</xdr:col>
      <xdr:colOff>0</xdr:colOff>
      <xdr:row>164</xdr:row>
      <xdr:rowOff>9525</xdr:rowOff>
    </xdr:to>
    <xdr:sp fLocksText="0">
      <xdr:nvSpPr>
        <xdr:cNvPr id="112" name="Text Box 112"/>
        <xdr:cNvSpPr txBox="1">
          <a:spLocks noChangeArrowheads="1"/>
        </xdr:cNvSpPr>
      </xdr:nvSpPr>
      <xdr:spPr>
        <a:xfrm>
          <a:off x="12668250" y="50644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166</xdr:row>
      <xdr:rowOff>0</xdr:rowOff>
    </xdr:from>
    <xdr:to>
      <xdr:col>10</xdr:col>
      <xdr:colOff>0</xdr:colOff>
      <xdr:row>167</xdr:row>
      <xdr:rowOff>9525</xdr:rowOff>
    </xdr:to>
    <xdr:sp fLocksText="0">
      <xdr:nvSpPr>
        <xdr:cNvPr id="113" name="Text Box 113"/>
        <xdr:cNvSpPr txBox="1">
          <a:spLocks noChangeArrowheads="1"/>
        </xdr:cNvSpPr>
      </xdr:nvSpPr>
      <xdr:spPr>
        <a:xfrm>
          <a:off x="12668250" y="515778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174</xdr:row>
      <xdr:rowOff>0</xdr:rowOff>
    </xdr:from>
    <xdr:to>
      <xdr:col>10</xdr:col>
      <xdr:colOff>0</xdr:colOff>
      <xdr:row>175</xdr:row>
      <xdr:rowOff>9525</xdr:rowOff>
    </xdr:to>
    <xdr:sp fLocksText="0">
      <xdr:nvSpPr>
        <xdr:cNvPr id="114" name="Text Box 114"/>
        <xdr:cNvSpPr txBox="1">
          <a:spLocks noChangeArrowheads="1"/>
        </xdr:cNvSpPr>
      </xdr:nvSpPr>
      <xdr:spPr>
        <a:xfrm>
          <a:off x="12668250" y="54016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179</xdr:row>
      <xdr:rowOff>9525</xdr:rowOff>
    </xdr:to>
    <xdr:sp fLocksText="0">
      <xdr:nvSpPr>
        <xdr:cNvPr id="115" name="Text Box 115"/>
        <xdr:cNvSpPr txBox="1">
          <a:spLocks noChangeArrowheads="1"/>
        </xdr:cNvSpPr>
      </xdr:nvSpPr>
      <xdr:spPr>
        <a:xfrm>
          <a:off x="12668250" y="55235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177</xdr:row>
      <xdr:rowOff>0</xdr:rowOff>
    </xdr:from>
    <xdr:to>
      <xdr:col>10</xdr:col>
      <xdr:colOff>0</xdr:colOff>
      <xdr:row>178</xdr:row>
      <xdr:rowOff>9525</xdr:rowOff>
    </xdr:to>
    <xdr:sp fLocksText="0">
      <xdr:nvSpPr>
        <xdr:cNvPr id="116" name="Text Box 116"/>
        <xdr:cNvSpPr txBox="1">
          <a:spLocks noChangeArrowheads="1"/>
        </xdr:cNvSpPr>
      </xdr:nvSpPr>
      <xdr:spPr>
        <a:xfrm>
          <a:off x="12668250" y="549306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179</xdr:row>
      <xdr:rowOff>9525</xdr:rowOff>
    </xdr:to>
    <xdr:sp fLocksText="0">
      <xdr:nvSpPr>
        <xdr:cNvPr id="117" name="Text Box 117"/>
        <xdr:cNvSpPr txBox="1">
          <a:spLocks noChangeArrowheads="1"/>
        </xdr:cNvSpPr>
      </xdr:nvSpPr>
      <xdr:spPr>
        <a:xfrm>
          <a:off x="12668250" y="55235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167</xdr:row>
      <xdr:rowOff>0</xdr:rowOff>
    </xdr:from>
    <xdr:to>
      <xdr:col>10</xdr:col>
      <xdr:colOff>0</xdr:colOff>
      <xdr:row>168</xdr:row>
      <xdr:rowOff>9525</xdr:rowOff>
    </xdr:to>
    <xdr:sp fLocksText="0">
      <xdr:nvSpPr>
        <xdr:cNvPr id="118" name="Text Box 118"/>
        <xdr:cNvSpPr txBox="1">
          <a:spLocks noChangeArrowheads="1"/>
        </xdr:cNvSpPr>
      </xdr:nvSpPr>
      <xdr:spPr>
        <a:xfrm>
          <a:off x="12668250" y="518826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166</xdr:row>
      <xdr:rowOff>0</xdr:rowOff>
    </xdr:from>
    <xdr:to>
      <xdr:col>10</xdr:col>
      <xdr:colOff>0</xdr:colOff>
      <xdr:row>167</xdr:row>
      <xdr:rowOff>9525</xdr:rowOff>
    </xdr:to>
    <xdr:sp fLocksText="0">
      <xdr:nvSpPr>
        <xdr:cNvPr id="119" name="Text Box 119"/>
        <xdr:cNvSpPr txBox="1">
          <a:spLocks noChangeArrowheads="1"/>
        </xdr:cNvSpPr>
      </xdr:nvSpPr>
      <xdr:spPr>
        <a:xfrm>
          <a:off x="12668250" y="515778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175</xdr:row>
      <xdr:rowOff>0</xdr:rowOff>
    </xdr:from>
    <xdr:to>
      <xdr:col>10</xdr:col>
      <xdr:colOff>0</xdr:colOff>
      <xdr:row>176</xdr:row>
      <xdr:rowOff>9525</xdr:rowOff>
    </xdr:to>
    <xdr:sp fLocksText="0">
      <xdr:nvSpPr>
        <xdr:cNvPr id="120" name="Text Box 120"/>
        <xdr:cNvSpPr txBox="1">
          <a:spLocks noChangeArrowheads="1"/>
        </xdr:cNvSpPr>
      </xdr:nvSpPr>
      <xdr:spPr>
        <a:xfrm>
          <a:off x="12668250" y="543210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179</xdr:row>
      <xdr:rowOff>0</xdr:rowOff>
    </xdr:from>
    <xdr:to>
      <xdr:col>10</xdr:col>
      <xdr:colOff>0</xdr:colOff>
      <xdr:row>180</xdr:row>
      <xdr:rowOff>9525</xdr:rowOff>
    </xdr:to>
    <xdr:sp fLocksText="0">
      <xdr:nvSpPr>
        <xdr:cNvPr id="121" name="Text Box 121"/>
        <xdr:cNvSpPr txBox="1">
          <a:spLocks noChangeArrowheads="1"/>
        </xdr:cNvSpPr>
      </xdr:nvSpPr>
      <xdr:spPr>
        <a:xfrm>
          <a:off x="12668250" y="55540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179</xdr:row>
      <xdr:rowOff>9525</xdr:rowOff>
    </xdr:to>
    <xdr:sp fLocksText="0">
      <xdr:nvSpPr>
        <xdr:cNvPr id="122" name="Text Box 122"/>
        <xdr:cNvSpPr txBox="1">
          <a:spLocks noChangeArrowheads="1"/>
        </xdr:cNvSpPr>
      </xdr:nvSpPr>
      <xdr:spPr>
        <a:xfrm>
          <a:off x="12668250" y="55235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179</xdr:row>
      <xdr:rowOff>0</xdr:rowOff>
    </xdr:from>
    <xdr:to>
      <xdr:col>10</xdr:col>
      <xdr:colOff>0</xdr:colOff>
      <xdr:row>180</xdr:row>
      <xdr:rowOff>9525</xdr:rowOff>
    </xdr:to>
    <xdr:sp fLocksText="0">
      <xdr:nvSpPr>
        <xdr:cNvPr id="123" name="Text Box 123"/>
        <xdr:cNvSpPr txBox="1">
          <a:spLocks noChangeArrowheads="1"/>
        </xdr:cNvSpPr>
      </xdr:nvSpPr>
      <xdr:spPr>
        <a:xfrm>
          <a:off x="12668250" y="55540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182</xdr:row>
      <xdr:rowOff>0</xdr:rowOff>
    </xdr:from>
    <xdr:to>
      <xdr:col>10</xdr:col>
      <xdr:colOff>0</xdr:colOff>
      <xdr:row>183</xdr:row>
      <xdr:rowOff>9525</xdr:rowOff>
    </xdr:to>
    <xdr:sp fLocksText="0">
      <xdr:nvSpPr>
        <xdr:cNvPr id="124" name="Text Box 124"/>
        <xdr:cNvSpPr txBox="1">
          <a:spLocks noChangeArrowheads="1"/>
        </xdr:cNvSpPr>
      </xdr:nvSpPr>
      <xdr:spPr>
        <a:xfrm>
          <a:off x="12668250" y="564546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181</xdr:row>
      <xdr:rowOff>0</xdr:rowOff>
    </xdr:from>
    <xdr:to>
      <xdr:col>10</xdr:col>
      <xdr:colOff>0</xdr:colOff>
      <xdr:row>182</xdr:row>
      <xdr:rowOff>9525</xdr:rowOff>
    </xdr:to>
    <xdr:sp fLocksText="0">
      <xdr:nvSpPr>
        <xdr:cNvPr id="125" name="Text Box 125"/>
        <xdr:cNvSpPr txBox="1">
          <a:spLocks noChangeArrowheads="1"/>
        </xdr:cNvSpPr>
      </xdr:nvSpPr>
      <xdr:spPr>
        <a:xfrm>
          <a:off x="12668250" y="561498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183</xdr:row>
      <xdr:rowOff>0</xdr:rowOff>
    </xdr:from>
    <xdr:to>
      <xdr:col>10</xdr:col>
      <xdr:colOff>0</xdr:colOff>
      <xdr:row>184</xdr:row>
      <xdr:rowOff>9525</xdr:rowOff>
    </xdr:to>
    <xdr:sp fLocksText="0">
      <xdr:nvSpPr>
        <xdr:cNvPr id="126" name="Text Box 126"/>
        <xdr:cNvSpPr txBox="1">
          <a:spLocks noChangeArrowheads="1"/>
        </xdr:cNvSpPr>
      </xdr:nvSpPr>
      <xdr:spPr>
        <a:xfrm>
          <a:off x="12668250" y="56759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182</xdr:row>
      <xdr:rowOff>0</xdr:rowOff>
    </xdr:from>
    <xdr:to>
      <xdr:col>10</xdr:col>
      <xdr:colOff>0</xdr:colOff>
      <xdr:row>183</xdr:row>
      <xdr:rowOff>9525</xdr:rowOff>
    </xdr:to>
    <xdr:sp fLocksText="0">
      <xdr:nvSpPr>
        <xdr:cNvPr id="127" name="Text Box 127"/>
        <xdr:cNvSpPr txBox="1">
          <a:spLocks noChangeArrowheads="1"/>
        </xdr:cNvSpPr>
      </xdr:nvSpPr>
      <xdr:spPr>
        <a:xfrm>
          <a:off x="12668250" y="564546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42</xdr:row>
      <xdr:rowOff>0</xdr:rowOff>
    </xdr:from>
    <xdr:to>
      <xdr:col>10</xdr:col>
      <xdr:colOff>0</xdr:colOff>
      <xdr:row>43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668250" y="13982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668250" y="132588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40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2668250" y="128968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2668250" y="11677650"/>
          <a:ext cx="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37</xdr:row>
      <xdr:rowOff>9525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2668250" y="113728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37</xdr:row>
      <xdr:rowOff>9525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2668250" y="113728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12668250" y="10763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34</xdr:row>
      <xdr:rowOff>9525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2668250" y="104394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32</xdr:row>
      <xdr:rowOff>9525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2668250" y="98583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2668250" y="142875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42</xdr:row>
      <xdr:rowOff>9525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668250" y="136207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9525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2668250" y="132588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39</xdr:row>
      <xdr:rowOff>9525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12668250" y="125920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12668250" y="11677650"/>
          <a:ext cx="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46</xdr:row>
      <xdr:rowOff>9525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2668250" y="148971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12668250" y="142875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2668250" y="142875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42</xdr:row>
      <xdr:rowOff>9525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12668250" y="136207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9525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12668250" y="132588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39</xdr:row>
      <xdr:rowOff>9525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2668250" y="125920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12668250" y="11677650"/>
          <a:ext cx="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38</xdr:row>
      <xdr:rowOff>9525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2668250" y="11677650"/>
          <a:ext cx="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36</xdr:row>
      <xdr:rowOff>9525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2668250" y="110680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12668250" y="10763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33</xdr:row>
      <xdr:rowOff>9525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12668250" y="101346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12668250" y="145923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43</xdr:row>
      <xdr:rowOff>9525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12668250" y="13982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42</xdr:row>
      <xdr:rowOff>9525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12668250" y="136207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40</xdr:row>
      <xdr:rowOff>9525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12668250" y="128968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39</xdr:row>
      <xdr:rowOff>9525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12668250" y="125920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47</xdr:row>
      <xdr:rowOff>9525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12668250" y="152019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12668250" y="145923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119</xdr:row>
      <xdr:rowOff>9525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12668250" y="374904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0</xdr:rowOff>
    </xdr:from>
    <xdr:to>
      <xdr:col>10</xdr:col>
      <xdr:colOff>0</xdr:colOff>
      <xdr:row>118</xdr:row>
      <xdr:rowOff>9525</xdr:rowOff>
    </xdr:to>
    <xdr:sp fLocksText="0">
      <xdr:nvSpPr>
        <xdr:cNvPr id="34" name="Text Box 34"/>
        <xdr:cNvSpPr txBox="1">
          <a:spLocks noChangeArrowheads="1"/>
        </xdr:cNvSpPr>
      </xdr:nvSpPr>
      <xdr:spPr>
        <a:xfrm>
          <a:off x="12668250" y="371665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119</xdr:row>
      <xdr:rowOff>9525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12668250" y="374904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122</xdr:row>
      <xdr:rowOff>0</xdr:rowOff>
    </xdr:from>
    <xdr:to>
      <xdr:col>10</xdr:col>
      <xdr:colOff>0</xdr:colOff>
      <xdr:row>123</xdr:row>
      <xdr:rowOff>9525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12668250" y="387096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121</xdr:row>
      <xdr:rowOff>0</xdr:rowOff>
    </xdr:from>
    <xdr:to>
      <xdr:col>10</xdr:col>
      <xdr:colOff>0</xdr:colOff>
      <xdr:row>122</xdr:row>
      <xdr:rowOff>9525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12668250" y="384048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122</xdr:row>
      <xdr:rowOff>0</xdr:rowOff>
    </xdr:from>
    <xdr:to>
      <xdr:col>10</xdr:col>
      <xdr:colOff>0</xdr:colOff>
      <xdr:row>123</xdr:row>
      <xdr:rowOff>9525</xdr:rowOff>
    </xdr:to>
    <xdr:sp fLocksText="0">
      <xdr:nvSpPr>
        <xdr:cNvPr id="38" name="Text Box 38"/>
        <xdr:cNvSpPr txBox="1">
          <a:spLocks noChangeArrowheads="1"/>
        </xdr:cNvSpPr>
      </xdr:nvSpPr>
      <xdr:spPr>
        <a:xfrm>
          <a:off x="12668250" y="387096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121</xdr:row>
      <xdr:rowOff>0</xdr:rowOff>
    </xdr:from>
    <xdr:to>
      <xdr:col>10</xdr:col>
      <xdr:colOff>0</xdr:colOff>
      <xdr:row>122</xdr:row>
      <xdr:rowOff>9525</xdr:rowOff>
    </xdr:to>
    <xdr:sp fLocksText="0">
      <xdr:nvSpPr>
        <xdr:cNvPr id="39" name="Text Box 39"/>
        <xdr:cNvSpPr txBox="1">
          <a:spLocks noChangeArrowheads="1"/>
        </xdr:cNvSpPr>
      </xdr:nvSpPr>
      <xdr:spPr>
        <a:xfrm>
          <a:off x="12668250" y="384048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123</xdr:row>
      <xdr:rowOff>0</xdr:rowOff>
    </xdr:from>
    <xdr:to>
      <xdr:col>10</xdr:col>
      <xdr:colOff>0</xdr:colOff>
      <xdr:row>124</xdr:row>
      <xdr:rowOff>9525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12668250" y="390144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122</xdr:row>
      <xdr:rowOff>0</xdr:rowOff>
    </xdr:from>
    <xdr:to>
      <xdr:col>10</xdr:col>
      <xdr:colOff>0</xdr:colOff>
      <xdr:row>123</xdr:row>
      <xdr:rowOff>9525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12668250" y="387096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128</xdr:row>
      <xdr:rowOff>9525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12668250" y="402526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126</xdr:row>
      <xdr:rowOff>0</xdr:rowOff>
    </xdr:from>
    <xdr:to>
      <xdr:col>10</xdr:col>
      <xdr:colOff>0</xdr:colOff>
      <xdr:row>127</xdr:row>
      <xdr:rowOff>9525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12668250" y="399478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128</xdr:row>
      <xdr:rowOff>9525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12668250" y="402526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126</xdr:row>
      <xdr:rowOff>0</xdr:rowOff>
    </xdr:from>
    <xdr:to>
      <xdr:col>10</xdr:col>
      <xdr:colOff>0</xdr:colOff>
      <xdr:row>127</xdr:row>
      <xdr:rowOff>9525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12668250" y="399478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10</xdr:col>
      <xdr:colOff>0</xdr:colOff>
      <xdr:row>129</xdr:row>
      <xdr:rowOff>9525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12668250" y="40557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128</xdr:row>
      <xdr:rowOff>9525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12668250" y="402526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115</xdr:row>
      <xdr:rowOff>0</xdr:rowOff>
    </xdr:from>
    <xdr:to>
      <xdr:col>10</xdr:col>
      <xdr:colOff>0</xdr:colOff>
      <xdr:row>116</xdr:row>
      <xdr:rowOff>9525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12668250" y="365569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120</xdr:row>
      <xdr:rowOff>9525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12668250" y="377952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119</xdr:row>
      <xdr:rowOff>9525</xdr:rowOff>
    </xdr:to>
    <xdr:sp fLocksText="0">
      <xdr:nvSpPr>
        <xdr:cNvPr id="50" name="Text Box 50"/>
        <xdr:cNvSpPr txBox="1">
          <a:spLocks noChangeArrowheads="1"/>
        </xdr:cNvSpPr>
      </xdr:nvSpPr>
      <xdr:spPr>
        <a:xfrm>
          <a:off x="12668250" y="374904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119</xdr:row>
      <xdr:rowOff>0</xdr:rowOff>
    </xdr:from>
    <xdr:to>
      <xdr:col>10</xdr:col>
      <xdr:colOff>0</xdr:colOff>
      <xdr:row>120</xdr:row>
      <xdr:rowOff>9525</xdr:rowOff>
    </xdr:to>
    <xdr:sp fLocksText="0">
      <xdr:nvSpPr>
        <xdr:cNvPr id="51" name="Text Box 51"/>
        <xdr:cNvSpPr txBox="1">
          <a:spLocks noChangeArrowheads="1"/>
        </xdr:cNvSpPr>
      </xdr:nvSpPr>
      <xdr:spPr>
        <a:xfrm>
          <a:off x="12668250" y="377952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123</xdr:row>
      <xdr:rowOff>0</xdr:rowOff>
    </xdr:from>
    <xdr:to>
      <xdr:col>10</xdr:col>
      <xdr:colOff>0</xdr:colOff>
      <xdr:row>124</xdr:row>
      <xdr:rowOff>9525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12668250" y="390144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122</xdr:row>
      <xdr:rowOff>0</xdr:rowOff>
    </xdr:from>
    <xdr:to>
      <xdr:col>10</xdr:col>
      <xdr:colOff>0</xdr:colOff>
      <xdr:row>123</xdr:row>
      <xdr:rowOff>9525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12668250" y="387096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123</xdr:row>
      <xdr:rowOff>0</xdr:rowOff>
    </xdr:from>
    <xdr:to>
      <xdr:col>10</xdr:col>
      <xdr:colOff>0</xdr:colOff>
      <xdr:row>124</xdr:row>
      <xdr:rowOff>9525</xdr:rowOff>
    </xdr:to>
    <xdr:sp fLocksText="0">
      <xdr:nvSpPr>
        <xdr:cNvPr id="54" name="Text Box 54"/>
        <xdr:cNvSpPr txBox="1">
          <a:spLocks noChangeArrowheads="1"/>
        </xdr:cNvSpPr>
      </xdr:nvSpPr>
      <xdr:spPr>
        <a:xfrm>
          <a:off x="12668250" y="390144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122</xdr:row>
      <xdr:rowOff>0</xdr:rowOff>
    </xdr:from>
    <xdr:to>
      <xdr:col>10</xdr:col>
      <xdr:colOff>0</xdr:colOff>
      <xdr:row>123</xdr:row>
      <xdr:rowOff>9525</xdr:rowOff>
    </xdr:to>
    <xdr:sp fLocksText="0">
      <xdr:nvSpPr>
        <xdr:cNvPr id="55" name="Text Box 55"/>
        <xdr:cNvSpPr txBox="1">
          <a:spLocks noChangeArrowheads="1"/>
        </xdr:cNvSpPr>
      </xdr:nvSpPr>
      <xdr:spPr>
        <a:xfrm>
          <a:off x="12668250" y="387096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124</xdr:row>
      <xdr:rowOff>0</xdr:rowOff>
    </xdr:from>
    <xdr:to>
      <xdr:col>10</xdr:col>
      <xdr:colOff>0</xdr:colOff>
      <xdr:row>125</xdr:row>
      <xdr:rowOff>9525</xdr:rowOff>
    </xdr:to>
    <xdr:sp fLocksText="0">
      <xdr:nvSpPr>
        <xdr:cNvPr id="56" name="Text Box 56"/>
        <xdr:cNvSpPr txBox="1">
          <a:spLocks noChangeArrowheads="1"/>
        </xdr:cNvSpPr>
      </xdr:nvSpPr>
      <xdr:spPr>
        <a:xfrm>
          <a:off x="12668250" y="393192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123</xdr:row>
      <xdr:rowOff>0</xdr:rowOff>
    </xdr:from>
    <xdr:to>
      <xdr:col>10</xdr:col>
      <xdr:colOff>0</xdr:colOff>
      <xdr:row>124</xdr:row>
      <xdr:rowOff>9525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12668250" y="390144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10</xdr:col>
      <xdr:colOff>0</xdr:colOff>
      <xdr:row>129</xdr:row>
      <xdr:rowOff>9525</xdr:rowOff>
    </xdr:to>
    <xdr:sp fLocksText="0">
      <xdr:nvSpPr>
        <xdr:cNvPr id="58" name="Text Box 58"/>
        <xdr:cNvSpPr txBox="1">
          <a:spLocks noChangeArrowheads="1"/>
        </xdr:cNvSpPr>
      </xdr:nvSpPr>
      <xdr:spPr>
        <a:xfrm>
          <a:off x="12668250" y="40557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128</xdr:row>
      <xdr:rowOff>9525</xdr:rowOff>
    </xdr:to>
    <xdr:sp fLocksText="0">
      <xdr:nvSpPr>
        <xdr:cNvPr id="59" name="Text Box 59"/>
        <xdr:cNvSpPr txBox="1">
          <a:spLocks noChangeArrowheads="1"/>
        </xdr:cNvSpPr>
      </xdr:nvSpPr>
      <xdr:spPr>
        <a:xfrm>
          <a:off x="12668250" y="402526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10</xdr:col>
      <xdr:colOff>0</xdr:colOff>
      <xdr:row>129</xdr:row>
      <xdr:rowOff>9525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12668250" y="40557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127</xdr:row>
      <xdr:rowOff>0</xdr:rowOff>
    </xdr:from>
    <xdr:to>
      <xdr:col>10</xdr:col>
      <xdr:colOff>0</xdr:colOff>
      <xdr:row>128</xdr:row>
      <xdr:rowOff>9525</xdr:rowOff>
    </xdr:to>
    <xdr:sp fLocksText="0">
      <xdr:nvSpPr>
        <xdr:cNvPr id="61" name="Text Box 61"/>
        <xdr:cNvSpPr txBox="1">
          <a:spLocks noChangeArrowheads="1"/>
        </xdr:cNvSpPr>
      </xdr:nvSpPr>
      <xdr:spPr>
        <a:xfrm>
          <a:off x="12668250" y="402526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129</xdr:row>
      <xdr:rowOff>0</xdr:rowOff>
    </xdr:from>
    <xdr:to>
      <xdr:col>10</xdr:col>
      <xdr:colOff>0</xdr:colOff>
      <xdr:row>130</xdr:row>
      <xdr:rowOff>9525</xdr:rowOff>
    </xdr:to>
    <xdr:sp fLocksText="0">
      <xdr:nvSpPr>
        <xdr:cNvPr id="62" name="Text Box 62"/>
        <xdr:cNvSpPr txBox="1">
          <a:spLocks noChangeArrowheads="1"/>
        </xdr:cNvSpPr>
      </xdr:nvSpPr>
      <xdr:spPr>
        <a:xfrm>
          <a:off x="12668250" y="40862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10</xdr:col>
      <xdr:colOff>0</xdr:colOff>
      <xdr:row>129</xdr:row>
      <xdr:rowOff>9525</xdr:rowOff>
    </xdr:to>
    <xdr:sp fLocksText="0">
      <xdr:nvSpPr>
        <xdr:cNvPr id="63" name="Text Box 63"/>
        <xdr:cNvSpPr txBox="1">
          <a:spLocks noChangeArrowheads="1"/>
        </xdr:cNvSpPr>
      </xdr:nvSpPr>
      <xdr:spPr>
        <a:xfrm>
          <a:off x="12668250" y="40557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137</xdr:row>
      <xdr:rowOff>0</xdr:rowOff>
    </xdr:from>
    <xdr:to>
      <xdr:col>10</xdr:col>
      <xdr:colOff>0</xdr:colOff>
      <xdr:row>138</xdr:row>
      <xdr:rowOff>9525</xdr:rowOff>
    </xdr:to>
    <xdr:sp fLocksText="0">
      <xdr:nvSpPr>
        <xdr:cNvPr id="64" name="Text Box 64"/>
        <xdr:cNvSpPr txBox="1">
          <a:spLocks noChangeArrowheads="1"/>
        </xdr:cNvSpPr>
      </xdr:nvSpPr>
      <xdr:spPr>
        <a:xfrm>
          <a:off x="12668250" y="43319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141</xdr:row>
      <xdr:rowOff>0</xdr:rowOff>
    </xdr:from>
    <xdr:to>
      <xdr:col>10</xdr:col>
      <xdr:colOff>0</xdr:colOff>
      <xdr:row>142</xdr:row>
      <xdr:rowOff>9525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12668250" y="445389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0</xdr:rowOff>
    </xdr:from>
    <xdr:to>
      <xdr:col>10</xdr:col>
      <xdr:colOff>0</xdr:colOff>
      <xdr:row>141</xdr:row>
      <xdr:rowOff>9525</xdr:rowOff>
    </xdr:to>
    <xdr:sp fLocksText="0">
      <xdr:nvSpPr>
        <xdr:cNvPr id="66" name="Text Box 66"/>
        <xdr:cNvSpPr txBox="1">
          <a:spLocks noChangeArrowheads="1"/>
        </xdr:cNvSpPr>
      </xdr:nvSpPr>
      <xdr:spPr>
        <a:xfrm>
          <a:off x="12668250" y="442341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149</xdr:row>
      <xdr:rowOff>0</xdr:rowOff>
    </xdr:from>
    <xdr:to>
      <xdr:col>10</xdr:col>
      <xdr:colOff>0</xdr:colOff>
      <xdr:row>150</xdr:row>
      <xdr:rowOff>9525</xdr:rowOff>
    </xdr:to>
    <xdr:sp fLocksText="0">
      <xdr:nvSpPr>
        <xdr:cNvPr id="67" name="Text Box 67"/>
        <xdr:cNvSpPr txBox="1">
          <a:spLocks noChangeArrowheads="1"/>
        </xdr:cNvSpPr>
      </xdr:nvSpPr>
      <xdr:spPr>
        <a:xfrm>
          <a:off x="12668250" y="469963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152</xdr:row>
      <xdr:rowOff>0</xdr:rowOff>
    </xdr:from>
    <xdr:to>
      <xdr:col>10</xdr:col>
      <xdr:colOff>0</xdr:colOff>
      <xdr:row>152</xdr:row>
      <xdr:rowOff>9525</xdr:rowOff>
    </xdr:to>
    <xdr:sp fLocksText="0">
      <xdr:nvSpPr>
        <xdr:cNvPr id="68" name="Text Box 68"/>
        <xdr:cNvSpPr txBox="1">
          <a:spLocks noChangeArrowheads="1"/>
        </xdr:cNvSpPr>
      </xdr:nvSpPr>
      <xdr:spPr>
        <a:xfrm>
          <a:off x="12668250" y="479298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152</xdr:row>
      <xdr:rowOff>0</xdr:rowOff>
    </xdr:from>
    <xdr:to>
      <xdr:col>10</xdr:col>
      <xdr:colOff>0</xdr:colOff>
      <xdr:row>152</xdr:row>
      <xdr:rowOff>0</xdr:rowOff>
    </xdr:to>
    <xdr:sp fLocksText="0">
      <xdr:nvSpPr>
        <xdr:cNvPr id="69" name="Text Box 69"/>
        <xdr:cNvSpPr txBox="1">
          <a:spLocks noChangeArrowheads="1"/>
        </xdr:cNvSpPr>
      </xdr:nvSpPr>
      <xdr:spPr>
        <a:xfrm>
          <a:off x="12668250" y="4792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152</xdr:row>
      <xdr:rowOff>0</xdr:rowOff>
    </xdr:from>
    <xdr:to>
      <xdr:col>10</xdr:col>
      <xdr:colOff>0</xdr:colOff>
      <xdr:row>152</xdr:row>
      <xdr:rowOff>9525</xdr:rowOff>
    </xdr:to>
    <xdr:sp fLocksText="0">
      <xdr:nvSpPr>
        <xdr:cNvPr id="70" name="Text Box 70"/>
        <xdr:cNvSpPr txBox="1">
          <a:spLocks noChangeArrowheads="1"/>
        </xdr:cNvSpPr>
      </xdr:nvSpPr>
      <xdr:spPr>
        <a:xfrm>
          <a:off x="12668250" y="479298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138</xdr:row>
      <xdr:rowOff>0</xdr:rowOff>
    </xdr:from>
    <xdr:to>
      <xdr:col>10</xdr:col>
      <xdr:colOff>0</xdr:colOff>
      <xdr:row>139</xdr:row>
      <xdr:rowOff>9525</xdr:rowOff>
    </xdr:to>
    <xdr:sp fLocksText="0">
      <xdr:nvSpPr>
        <xdr:cNvPr id="71" name="Text Box 71"/>
        <xdr:cNvSpPr txBox="1">
          <a:spLocks noChangeArrowheads="1"/>
        </xdr:cNvSpPr>
      </xdr:nvSpPr>
      <xdr:spPr>
        <a:xfrm>
          <a:off x="12668250" y="436245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137</xdr:row>
      <xdr:rowOff>0</xdr:rowOff>
    </xdr:from>
    <xdr:to>
      <xdr:col>10</xdr:col>
      <xdr:colOff>0</xdr:colOff>
      <xdr:row>138</xdr:row>
      <xdr:rowOff>9525</xdr:rowOff>
    </xdr:to>
    <xdr:sp fLocksText="0">
      <xdr:nvSpPr>
        <xdr:cNvPr id="72" name="Text Box 72"/>
        <xdr:cNvSpPr txBox="1">
          <a:spLocks noChangeArrowheads="1"/>
        </xdr:cNvSpPr>
      </xdr:nvSpPr>
      <xdr:spPr>
        <a:xfrm>
          <a:off x="12668250" y="43319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138</xdr:row>
      <xdr:rowOff>0</xdr:rowOff>
    </xdr:from>
    <xdr:to>
      <xdr:col>10</xdr:col>
      <xdr:colOff>0</xdr:colOff>
      <xdr:row>139</xdr:row>
      <xdr:rowOff>9525</xdr:rowOff>
    </xdr:to>
    <xdr:sp fLocksText="0">
      <xdr:nvSpPr>
        <xdr:cNvPr id="73" name="Text Box 73"/>
        <xdr:cNvSpPr txBox="1">
          <a:spLocks noChangeArrowheads="1"/>
        </xdr:cNvSpPr>
      </xdr:nvSpPr>
      <xdr:spPr>
        <a:xfrm>
          <a:off x="12668250" y="436245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142</xdr:row>
      <xdr:rowOff>0</xdr:rowOff>
    </xdr:from>
    <xdr:to>
      <xdr:col>10</xdr:col>
      <xdr:colOff>0</xdr:colOff>
      <xdr:row>143</xdr:row>
      <xdr:rowOff>9525</xdr:rowOff>
    </xdr:to>
    <xdr:sp fLocksText="0">
      <xdr:nvSpPr>
        <xdr:cNvPr id="74" name="Text Box 74"/>
        <xdr:cNvSpPr txBox="1">
          <a:spLocks noChangeArrowheads="1"/>
        </xdr:cNvSpPr>
      </xdr:nvSpPr>
      <xdr:spPr>
        <a:xfrm>
          <a:off x="12668250" y="44843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141</xdr:row>
      <xdr:rowOff>0</xdr:rowOff>
    </xdr:from>
    <xdr:to>
      <xdr:col>10</xdr:col>
      <xdr:colOff>0</xdr:colOff>
      <xdr:row>142</xdr:row>
      <xdr:rowOff>9525</xdr:rowOff>
    </xdr:to>
    <xdr:sp fLocksText="0">
      <xdr:nvSpPr>
        <xdr:cNvPr id="75" name="Text Box 75"/>
        <xdr:cNvSpPr txBox="1">
          <a:spLocks noChangeArrowheads="1"/>
        </xdr:cNvSpPr>
      </xdr:nvSpPr>
      <xdr:spPr>
        <a:xfrm>
          <a:off x="12668250" y="445389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142</xdr:row>
      <xdr:rowOff>0</xdr:rowOff>
    </xdr:from>
    <xdr:to>
      <xdr:col>10</xdr:col>
      <xdr:colOff>0</xdr:colOff>
      <xdr:row>143</xdr:row>
      <xdr:rowOff>9525</xdr:rowOff>
    </xdr:to>
    <xdr:sp fLocksText="0">
      <xdr:nvSpPr>
        <xdr:cNvPr id="76" name="Text Box 76"/>
        <xdr:cNvSpPr txBox="1">
          <a:spLocks noChangeArrowheads="1"/>
        </xdr:cNvSpPr>
      </xdr:nvSpPr>
      <xdr:spPr>
        <a:xfrm>
          <a:off x="12668250" y="44843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146</xdr:row>
      <xdr:rowOff>0</xdr:rowOff>
    </xdr:from>
    <xdr:to>
      <xdr:col>10</xdr:col>
      <xdr:colOff>0</xdr:colOff>
      <xdr:row>147</xdr:row>
      <xdr:rowOff>9525</xdr:rowOff>
    </xdr:to>
    <xdr:sp fLocksText="0">
      <xdr:nvSpPr>
        <xdr:cNvPr id="77" name="Text Box 77"/>
        <xdr:cNvSpPr txBox="1">
          <a:spLocks noChangeArrowheads="1"/>
        </xdr:cNvSpPr>
      </xdr:nvSpPr>
      <xdr:spPr>
        <a:xfrm>
          <a:off x="12668250" y="460819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145</xdr:row>
      <xdr:rowOff>0</xdr:rowOff>
    </xdr:from>
    <xdr:to>
      <xdr:col>10</xdr:col>
      <xdr:colOff>0</xdr:colOff>
      <xdr:row>146</xdr:row>
      <xdr:rowOff>9525</xdr:rowOff>
    </xdr:to>
    <xdr:sp fLocksText="0">
      <xdr:nvSpPr>
        <xdr:cNvPr id="78" name="Text Box 78"/>
        <xdr:cNvSpPr txBox="1">
          <a:spLocks noChangeArrowheads="1"/>
        </xdr:cNvSpPr>
      </xdr:nvSpPr>
      <xdr:spPr>
        <a:xfrm>
          <a:off x="12668250" y="457771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139</xdr:row>
      <xdr:rowOff>0</xdr:rowOff>
    </xdr:from>
    <xdr:to>
      <xdr:col>10</xdr:col>
      <xdr:colOff>0</xdr:colOff>
      <xdr:row>140</xdr:row>
      <xdr:rowOff>9525</xdr:rowOff>
    </xdr:to>
    <xdr:sp fLocksText="0">
      <xdr:nvSpPr>
        <xdr:cNvPr id="79" name="Text Box 79"/>
        <xdr:cNvSpPr txBox="1">
          <a:spLocks noChangeArrowheads="1"/>
        </xdr:cNvSpPr>
      </xdr:nvSpPr>
      <xdr:spPr>
        <a:xfrm>
          <a:off x="12668250" y="439293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10</xdr:col>
      <xdr:colOff>0</xdr:colOff>
      <xdr:row>144</xdr:row>
      <xdr:rowOff>9525</xdr:rowOff>
    </xdr:to>
    <xdr:sp fLocksText="0">
      <xdr:nvSpPr>
        <xdr:cNvPr id="80" name="Text Box 80"/>
        <xdr:cNvSpPr txBox="1">
          <a:spLocks noChangeArrowheads="1"/>
        </xdr:cNvSpPr>
      </xdr:nvSpPr>
      <xdr:spPr>
        <a:xfrm>
          <a:off x="12668250" y="45167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142</xdr:row>
      <xdr:rowOff>0</xdr:rowOff>
    </xdr:from>
    <xdr:to>
      <xdr:col>10</xdr:col>
      <xdr:colOff>0</xdr:colOff>
      <xdr:row>143</xdr:row>
      <xdr:rowOff>9525</xdr:rowOff>
    </xdr:to>
    <xdr:sp fLocksText="0">
      <xdr:nvSpPr>
        <xdr:cNvPr id="81" name="Text Box 81"/>
        <xdr:cNvSpPr txBox="1">
          <a:spLocks noChangeArrowheads="1"/>
        </xdr:cNvSpPr>
      </xdr:nvSpPr>
      <xdr:spPr>
        <a:xfrm>
          <a:off x="12668250" y="44843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10</xdr:col>
      <xdr:colOff>0</xdr:colOff>
      <xdr:row>144</xdr:row>
      <xdr:rowOff>9525</xdr:rowOff>
    </xdr:to>
    <xdr:sp fLocksText="0">
      <xdr:nvSpPr>
        <xdr:cNvPr id="82" name="Text Box 82"/>
        <xdr:cNvSpPr txBox="1">
          <a:spLocks noChangeArrowheads="1"/>
        </xdr:cNvSpPr>
      </xdr:nvSpPr>
      <xdr:spPr>
        <a:xfrm>
          <a:off x="12668250" y="45167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147</xdr:row>
      <xdr:rowOff>0</xdr:rowOff>
    </xdr:from>
    <xdr:to>
      <xdr:col>10</xdr:col>
      <xdr:colOff>0</xdr:colOff>
      <xdr:row>148</xdr:row>
      <xdr:rowOff>9525</xdr:rowOff>
    </xdr:to>
    <xdr:sp fLocksText="0">
      <xdr:nvSpPr>
        <xdr:cNvPr id="83" name="Text Box 83"/>
        <xdr:cNvSpPr txBox="1">
          <a:spLocks noChangeArrowheads="1"/>
        </xdr:cNvSpPr>
      </xdr:nvSpPr>
      <xdr:spPr>
        <a:xfrm>
          <a:off x="12668250" y="46386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146</xdr:row>
      <xdr:rowOff>0</xdr:rowOff>
    </xdr:from>
    <xdr:to>
      <xdr:col>10</xdr:col>
      <xdr:colOff>0</xdr:colOff>
      <xdr:row>147</xdr:row>
      <xdr:rowOff>9525</xdr:rowOff>
    </xdr:to>
    <xdr:sp fLocksText="0">
      <xdr:nvSpPr>
        <xdr:cNvPr id="84" name="Text Box 84"/>
        <xdr:cNvSpPr txBox="1">
          <a:spLocks noChangeArrowheads="1"/>
        </xdr:cNvSpPr>
      </xdr:nvSpPr>
      <xdr:spPr>
        <a:xfrm>
          <a:off x="12668250" y="460819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138</xdr:row>
      <xdr:rowOff>0</xdr:rowOff>
    </xdr:from>
    <xdr:to>
      <xdr:col>10</xdr:col>
      <xdr:colOff>0</xdr:colOff>
      <xdr:row>139</xdr:row>
      <xdr:rowOff>9525</xdr:rowOff>
    </xdr:to>
    <xdr:sp fLocksText="0">
      <xdr:nvSpPr>
        <xdr:cNvPr id="85" name="Text Box 85"/>
        <xdr:cNvSpPr txBox="1">
          <a:spLocks noChangeArrowheads="1"/>
        </xdr:cNvSpPr>
      </xdr:nvSpPr>
      <xdr:spPr>
        <a:xfrm>
          <a:off x="12668250" y="436245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142</xdr:row>
      <xdr:rowOff>0</xdr:rowOff>
    </xdr:from>
    <xdr:to>
      <xdr:col>10</xdr:col>
      <xdr:colOff>0</xdr:colOff>
      <xdr:row>143</xdr:row>
      <xdr:rowOff>9525</xdr:rowOff>
    </xdr:to>
    <xdr:sp fLocksText="0">
      <xdr:nvSpPr>
        <xdr:cNvPr id="86" name="Text Box 86"/>
        <xdr:cNvSpPr txBox="1">
          <a:spLocks noChangeArrowheads="1"/>
        </xdr:cNvSpPr>
      </xdr:nvSpPr>
      <xdr:spPr>
        <a:xfrm>
          <a:off x="12668250" y="44843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141</xdr:row>
      <xdr:rowOff>0</xdr:rowOff>
    </xdr:from>
    <xdr:to>
      <xdr:col>10</xdr:col>
      <xdr:colOff>0</xdr:colOff>
      <xdr:row>142</xdr:row>
      <xdr:rowOff>9525</xdr:rowOff>
    </xdr:to>
    <xdr:sp fLocksText="0">
      <xdr:nvSpPr>
        <xdr:cNvPr id="87" name="Text Box 87"/>
        <xdr:cNvSpPr txBox="1">
          <a:spLocks noChangeArrowheads="1"/>
        </xdr:cNvSpPr>
      </xdr:nvSpPr>
      <xdr:spPr>
        <a:xfrm>
          <a:off x="12668250" y="445389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10</xdr:col>
      <xdr:colOff>0</xdr:colOff>
      <xdr:row>151</xdr:row>
      <xdr:rowOff>9525</xdr:rowOff>
    </xdr:to>
    <xdr:sp fLocksText="0">
      <xdr:nvSpPr>
        <xdr:cNvPr id="88" name="Text Box 88"/>
        <xdr:cNvSpPr txBox="1">
          <a:spLocks noChangeArrowheads="1"/>
        </xdr:cNvSpPr>
      </xdr:nvSpPr>
      <xdr:spPr>
        <a:xfrm>
          <a:off x="12668250" y="473011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152</xdr:row>
      <xdr:rowOff>0</xdr:rowOff>
    </xdr:from>
    <xdr:to>
      <xdr:col>10</xdr:col>
      <xdr:colOff>0</xdr:colOff>
      <xdr:row>153</xdr:row>
      <xdr:rowOff>9525</xdr:rowOff>
    </xdr:to>
    <xdr:sp fLocksText="0">
      <xdr:nvSpPr>
        <xdr:cNvPr id="89" name="Text Box 89"/>
        <xdr:cNvSpPr txBox="1">
          <a:spLocks noChangeArrowheads="1"/>
        </xdr:cNvSpPr>
      </xdr:nvSpPr>
      <xdr:spPr>
        <a:xfrm>
          <a:off x="12668250" y="479298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152</xdr:row>
      <xdr:rowOff>0</xdr:rowOff>
    </xdr:from>
    <xdr:to>
      <xdr:col>10</xdr:col>
      <xdr:colOff>0</xdr:colOff>
      <xdr:row>152</xdr:row>
      <xdr:rowOff>9525</xdr:rowOff>
    </xdr:to>
    <xdr:sp fLocksText="0">
      <xdr:nvSpPr>
        <xdr:cNvPr id="90" name="Text Box 90"/>
        <xdr:cNvSpPr txBox="1">
          <a:spLocks noChangeArrowheads="1"/>
        </xdr:cNvSpPr>
      </xdr:nvSpPr>
      <xdr:spPr>
        <a:xfrm>
          <a:off x="12668250" y="479298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152</xdr:row>
      <xdr:rowOff>0</xdr:rowOff>
    </xdr:from>
    <xdr:to>
      <xdr:col>10</xdr:col>
      <xdr:colOff>0</xdr:colOff>
      <xdr:row>153</xdr:row>
      <xdr:rowOff>9525</xdr:rowOff>
    </xdr:to>
    <xdr:sp fLocksText="0">
      <xdr:nvSpPr>
        <xdr:cNvPr id="91" name="Text Box 91"/>
        <xdr:cNvSpPr txBox="1">
          <a:spLocks noChangeArrowheads="1"/>
        </xdr:cNvSpPr>
      </xdr:nvSpPr>
      <xdr:spPr>
        <a:xfrm>
          <a:off x="12668250" y="479298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135</xdr:row>
      <xdr:rowOff>0</xdr:rowOff>
    </xdr:from>
    <xdr:to>
      <xdr:col>10</xdr:col>
      <xdr:colOff>0</xdr:colOff>
      <xdr:row>136</xdr:row>
      <xdr:rowOff>9525</xdr:rowOff>
    </xdr:to>
    <xdr:sp fLocksText="0">
      <xdr:nvSpPr>
        <xdr:cNvPr id="92" name="Text Box 92"/>
        <xdr:cNvSpPr txBox="1">
          <a:spLocks noChangeArrowheads="1"/>
        </xdr:cNvSpPr>
      </xdr:nvSpPr>
      <xdr:spPr>
        <a:xfrm>
          <a:off x="12668250" y="427101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139</xdr:row>
      <xdr:rowOff>0</xdr:rowOff>
    </xdr:from>
    <xdr:to>
      <xdr:col>10</xdr:col>
      <xdr:colOff>0</xdr:colOff>
      <xdr:row>140</xdr:row>
      <xdr:rowOff>9525</xdr:rowOff>
    </xdr:to>
    <xdr:sp fLocksText="0">
      <xdr:nvSpPr>
        <xdr:cNvPr id="93" name="Text Box 93"/>
        <xdr:cNvSpPr txBox="1">
          <a:spLocks noChangeArrowheads="1"/>
        </xdr:cNvSpPr>
      </xdr:nvSpPr>
      <xdr:spPr>
        <a:xfrm>
          <a:off x="12668250" y="439293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138</xdr:row>
      <xdr:rowOff>0</xdr:rowOff>
    </xdr:from>
    <xdr:to>
      <xdr:col>10</xdr:col>
      <xdr:colOff>0</xdr:colOff>
      <xdr:row>139</xdr:row>
      <xdr:rowOff>9525</xdr:rowOff>
    </xdr:to>
    <xdr:sp fLocksText="0">
      <xdr:nvSpPr>
        <xdr:cNvPr id="94" name="Text Box 94"/>
        <xdr:cNvSpPr txBox="1">
          <a:spLocks noChangeArrowheads="1"/>
        </xdr:cNvSpPr>
      </xdr:nvSpPr>
      <xdr:spPr>
        <a:xfrm>
          <a:off x="12668250" y="436245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139</xdr:row>
      <xdr:rowOff>0</xdr:rowOff>
    </xdr:from>
    <xdr:to>
      <xdr:col>10</xdr:col>
      <xdr:colOff>0</xdr:colOff>
      <xdr:row>140</xdr:row>
      <xdr:rowOff>9525</xdr:rowOff>
    </xdr:to>
    <xdr:sp fLocksText="0">
      <xdr:nvSpPr>
        <xdr:cNvPr id="95" name="Text Box 95"/>
        <xdr:cNvSpPr txBox="1">
          <a:spLocks noChangeArrowheads="1"/>
        </xdr:cNvSpPr>
      </xdr:nvSpPr>
      <xdr:spPr>
        <a:xfrm>
          <a:off x="12668250" y="439293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10</xdr:col>
      <xdr:colOff>0</xdr:colOff>
      <xdr:row>144</xdr:row>
      <xdr:rowOff>9525</xdr:rowOff>
    </xdr:to>
    <xdr:sp fLocksText="0">
      <xdr:nvSpPr>
        <xdr:cNvPr id="96" name="Text Box 96"/>
        <xdr:cNvSpPr txBox="1">
          <a:spLocks noChangeArrowheads="1"/>
        </xdr:cNvSpPr>
      </xdr:nvSpPr>
      <xdr:spPr>
        <a:xfrm>
          <a:off x="12668250" y="45167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142</xdr:row>
      <xdr:rowOff>0</xdr:rowOff>
    </xdr:from>
    <xdr:to>
      <xdr:col>10</xdr:col>
      <xdr:colOff>0</xdr:colOff>
      <xdr:row>143</xdr:row>
      <xdr:rowOff>9525</xdr:rowOff>
    </xdr:to>
    <xdr:sp fLocksText="0">
      <xdr:nvSpPr>
        <xdr:cNvPr id="97" name="Text Box 97"/>
        <xdr:cNvSpPr txBox="1">
          <a:spLocks noChangeArrowheads="1"/>
        </xdr:cNvSpPr>
      </xdr:nvSpPr>
      <xdr:spPr>
        <a:xfrm>
          <a:off x="12668250" y="44843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10</xdr:col>
      <xdr:colOff>0</xdr:colOff>
      <xdr:row>144</xdr:row>
      <xdr:rowOff>9525</xdr:rowOff>
    </xdr:to>
    <xdr:sp fLocksText="0">
      <xdr:nvSpPr>
        <xdr:cNvPr id="98" name="Text Box 98"/>
        <xdr:cNvSpPr txBox="1">
          <a:spLocks noChangeArrowheads="1"/>
        </xdr:cNvSpPr>
      </xdr:nvSpPr>
      <xdr:spPr>
        <a:xfrm>
          <a:off x="12668250" y="45167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147</xdr:row>
      <xdr:rowOff>0</xdr:rowOff>
    </xdr:from>
    <xdr:to>
      <xdr:col>10</xdr:col>
      <xdr:colOff>0</xdr:colOff>
      <xdr:row>148</xdr:row>
      <xdr:rowOff>9525</xdr:rowOff>
    </xdr:to>
    <xdr:sp fLocksText="0">
      <xdr:nvSpPr>
        <xdr:cNvPr id="99" name="Text Box 99"/>
        <xdr:cNvSpPr txBox="1">
          <a:spLocks noChangeArrowheads="1"/>
        </xdr:cNvSpPr>
      </xdr:nvSpPr>
      <xdr:spPr>
        <a:xfrm>
          <a:off x="12668250" y="46386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146</xdr:row>
      <xdr:rowOff>0</xdr:rowOff>
    </xdr:from>
    <xdr:to>
      <xdr:col>10</xdr:col>
      <xdr:colOff>0</xdr:colOff>
      <xdr:row>147</xdr:row>
      <xdr:rowOff>9525</xdr:rowOff>
    </xdr:to>
    <xdr:sp fLocksText="0">
      <xdr:nvSpPr>
        <xdr:cNvPr id="100" name="Text Box 100"/>
        <xdr:cNvSpPr txBox="1">
          <a:spLocks noChangeArrowheads="1"/>
        </xdr:cNvSpPr>
      </xdr:nvSpPr>
      <xdr:spPr>
        <a:xfrm>
          <a:off x="12668250" y="460819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0</xdr:rowOff>
    </xdr:from>
    <xdr:to>
      <xdr:col>10</xdr:col>
      <xdr:colOff>0</xdr:colOff>
      <xdr:row>141</xdr:row>
      <xdr:rowOff>9525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12668250" y="442341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144</xdr:row>
      <xdr:rowOff>0</xdr:rowOff>
    </xdr:from>
    <xdr:to>
      <xdr:col>10</xdr:col>
      <xdr:colOff>0</xdr:colOff>
      <xdr:row>145</xdr:row>
      <xdr:rowOff>9525</xdr:rowOff>
    </xdr:to>
    <xdr:sp fLocksText="0">
      <xdr:nvSpPr>
        <xdr:cNvPr id="102" name="Text Box 102"/>
        <xdr:cNvSpPr txBox="1">
          <a:spLocks noChangeArrowheads="1"/>
        </xdr:cNvSpPr>
      </xdr:nvSpPr>
      <xdr:spPr>
        <a:xfrm>
          <a:off x="12668250" y="454723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10</xdr:col>
      <xdr:colOff>0</xdr:colOff>
      <xdr:row>144</xdr:row>
      <xdr:rowOff>9525</xdr:rowOff>
    </xdr:to>
    <xdr:sp fLocksText="0">
      <xdr:nvSpPr>
        <xdr:cNvPr id="103" name="Text Box 103"/>
        <xdr:cNvSpPr txBox="1">
          <a:spLocks noChangeArrowheads="1"/>
        </xdr:cNvSpPr>
      </xdr:nvSpPr>
      <xdr:spPr>
        <a:xfrm>
          <a:off x="12668250" y="45167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144</xdr:row>
      <xdr:rowOff>0</xdr:rowOff>
    </xdr:from>
    <xdr:to>
      <xdr:col>10</xdr:col>
      <xdr:colOff>0</xdr:colOff>
      <xdr:row>145</xdr:row>
      <xdr:rowOff>9525</xdr:rowOff>
    </xdr:to>
    <xdr:sp fLocksText="0">
      <xdr:nvSpPr>
        <xdr:cNvPr id="104" name="Text Box 104"/>
        <xdr:cNvSpPr txBox="1">
          <a:spLocks noChangeArrowheads="1"/>
        </xdr:cNvSpPr>
      </xdr:nvSpPr>
      <xdr:spPr>
        <a:xfrm>
          <a:off x="12668250" y="454723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148</xdr:row>
      <xdr:rowOff>0</xdr:rowOff>
    </xdr:from>
    <xdr:to>
      <xdr:col>10</xdr:col>
      <xdr:colOff>0</xdr:colOff>
      <xdr:row>149</xdr:row>
      <xdr:rowOff>9525</xdr:rowOff>
    </xdr:to>
    <xdr:sp fLocksText="0">
      <xdr:nvSpPr>
        <xdr:cNvPr id="105" name="Text Box 105"/>
        <xdr:cNvSpPr txBox="1">
          <a:spLocks noChangeArrowheads="1"/>
        </xdr:cNvSpPr>
      </xdr:nvSpPr>
      <xdr:spPr>
        <a:xfrm>
          <a:off x="12668250" y="466915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147</xdr:row>
      <xdr:rowOff>0</xdr:rowOff>
    </xdr:from>
    <xdr:to>
      <xdr:col>10</xdr:col>
      <xdr:colOff>0</xdr:colOff>
      <xdr:row>148</xdr:row>
      <xdr:rowOff>9525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12668250" y="46386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155</xdr:row>
      <xdr:rowOff>0</xdr:rowOff>
    </xdr:from>
    <xdr:to>
      <xdr:col>10</xdr:col>
      <xdr:colOff>0</xdr:colOff>
      <xdr:row>156</xdr:row>
      <xdr:rowOff>9525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12668250" y="488442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154</xdr:row>
      <xdr:rowOff>0</xdr:rowOff>
    </xdr:from>
    <xdr:to>
      <xdr:col>10</xdr:col>
      <xdr:colOff>0</xdr:colOff>
      <xdr:row>155</xdr:row>
      <xdr:rowOff>9525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12668250" y="485394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155</xdr:row>
      <xdr:rowOff>0</xdr:rowOff>
    </xdr:from>
    <xdr:to>
      <xdr:col>10</xdr:col>
      <xdr:colOff>0</xdr:colOff>
      <xdr:row>156</xdr:row>
      <xdr:rowOff>9525</xdr:rowOff>
    </xdr:to>
    <xdr:sp fLocksText="0">
      <xdr:nvSpPr>
        <xdr:cNvPr id="109" name="Text Box 109"/>
        <xdr:cNvSpPr txBox="1">
          <a:spLocks noChangeArrowheads="1"/>
        </xdr:cNvSpPr>
      </xdr:nvSpPr>
      <xdr:spPr>
        <a:xfrm>
          <a:off x="12668250" y="488442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156</xdr:row>
      <xdr:rowOff>0</xdr:rowOff>
    </xdr:from>
    <xdr:to>
      <xdr:col>10</xdr:col>
      <xdr:colOff>0</xdr:colOff>
      <xdr:row>157</xdr:row>
      <xdr:rowOff>9525</xdr:rowOff>
    </xdr:to>
    <xdr:sp fLocksText="0">
      <xdr:nvSpPr>
        <xdr:cNvPr id="110" name="Text Box 110"/>
        <xdr:cNvSpPr txBox="1">
          <a:spLocks noChangeArrowheads="1"/>
        </xdr:cNvSpPr>
      </xdr:nvSpPr>
      <xdr:spPr>
        <a:xfrm>
          <a:off x="12668250" y="491490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155</xdr:row>
      <xdr:rowOff>0</xdr:rowOff>
    </xdr:from>
    <xdr:to>
      <xdr:col>10</xdr:col>
      <xdr:colOff>0</xdr:colOff>
      <xdr:row>156</xdr:row>
      <xdr:rowOff>9525</xdr:rowOff>
    </xdr:to>
    <xdr:sp fLocksText="0">
      <xdr:nvSpPr>
        <xdr:cNvPr id="111" name="Text Box 111"/>
        <xdr:cNvSpPr txBox="1">
          <a:spLocks noChangeArrowheads="1"/>
        </xdr:cNvSpPr>
      </xdr:nvSpPr>
      <xdr:spPr>
        <a:xfrm>
          <a:off x="12668250" y="488442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156</xdr:row>
      <xdr:rowOff>0</xdr:rowOff>
    </xdr:from>
    <xdr:to>
      <xdr:col>10</xdr:col>
      <xdr:colOff>0</xdr:colOff>
      <xdr:row>157</xdr:row>
      <xdr:rowOff>9525</xdr:rowOff>
    </xdr:to>
    <xdr:sp fLocksText="0">
      <xdr:nvSpPr>
        <xdr:cNvPr id="112" name="Text Box 112"/>
        <xdr:cNvSpPr txBox="1">
          <a:spLocks noChangeArrowheads="1"/>
        </xdr:cNvSpPr>
      </xdr:nvSpPr>
      <xdr:spPr>
        <a:xfrm>
          <a:off x="12668250" y="491490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10</xdr:col>
      <xdr:colOff>0</xdr:colOff>
      <xdr:row>160</xdr:row>
      <xdr:rowOff>9525</xdr:rowOff>
    </xdr:to>
    <xdr:sp fLocksText="0">
      <xdr:nvSpPr>
        <xdr:cNvPr id="113" name="Text Box 113"/>
        <xdr:cNvSpPr txBox="1">
          <a:spLocks noChangeArrowheads="1"/>
        </xdr:cNvSpPr>
      </xdr:nvSpPr>
      <xdr:spPr>
        <a:xfrm>
          <a:off x="12668250" y="500824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167</xdr:row>
      <xdr:rowOff>0</xdr:rowOff>
    </xdr:from>
    <xdr:to>
      <xdr:col>10</xdr:col>
      <xdr:colOff>0</xdr:colOff>
      <xdr:row>168</xdr:row>
      <xdr:rowOff>9525</xdr:rowOff>
    </xdr:to>
    <xdr:sp fLocksText="0">
      <xdr:nvSpPr>
        <xdr:cNvPr id="114" name="Text Box 114"/>
        <xdr:cNvSpPr txBox="1">
          <a:spLocks noChangeArrowheads="1"/>
        </xdr:cNvSpPr>
      </xdr:nvSpPr>
      <xdr:spPr>
        <a:xfrm>
          <a:off x="12668250" y="525589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171</xdr:row>
      <xdr:rowOff>0</xdr:rowOff>
    </xdr:from>
    <xdr:to>
      <xdr:col>10</xdr:col>
      <xdr:colOff>0</xdr:colOff>
      <xdr:row>172</xdr:row>
      <xdr:rowOff>0</xdr:rowOff>
    </xdr:to>
    <xdr:sp fLocksText="0">
      <xdr:nvSpPr>
        <xdr:cNvPr id="115" name="Text Box 115"/>
        <xdr:cNvSpPr txBox="1">
          <a:spLocks noChangeArrowheads="1"/>
        </xdr:cNvSpPr>
      </xdr:nvSpPr>
      <xdr:spPr>
        <a:xfrm>
          <a:off x="12668250" y="537781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170</xdr:row>
      <xdr:rowOff>0</xdr:rowOff>
    </xdr:from>
    <xdr:to>
      <xdr:col>10</xdr:col>
      <xdr:colOff>0</xdr:colOff>
      <xdr:row>171</xdr:row>
      <xdr:rowOff>9525</xdr:rowOff>
    </xdr:to>
    <xdr:sp fLocksText="0">
      <xdr:nvSpPr>
        <xdr:cNvPr id="116" name="Text Box 116"/>
        <xdr:cNvSpPr txBox="1">
          <a:spLocks noChangeArrowheads="1"/>
        </xdr:cNvSpPr>
      </xdr:nvSpPr>
      <xdr:spPr>
        <a:xfrm>
          <a:off x="12668250" y="534733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171</xdr:row>
      <xdr:rowOff>0</xdr:rowOff>
    </xdr:from>
    <xdr:to>
      <xdr:col>10</xdr:col>
      <xdr:colOff>0</xdr:colOff>
      <xdr:row>172</xdr:row>
      <xdr:rowOff>0</xdr:rowOff>
    </xdr:to>
    <xdr:sp fLocksText="0">
      <xdr:nvSpPr>
        <xdr:cNvPr id="117" name="Text Box 117"/>
        <xdr:cNvSpPr txBox="1">
          <a:spLocks noChangeArrowheads="1"/>
        </xdr:cNvSpPr>
      </xdr:nvSpPr>
      <xdr:spPr>
        <a:xfrm>
          <a:off x="12668250" y="537781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160</xdr:row>
      <xdr:rowOff>0</xdr:rowOff>
    </xdr:from>
    <xdr:to>
      <xdr:col>10</xdr:col>
      <xdr:colOff>0</xdr:colOff>
      <xdr:row>161</xdr:row>
      <xdr:rowOff>9525</xdr:rowOff>
    </xdr:to>
    <xdr:sp fLocksText="0">
      <xdr:nvSpPr>
        <xdr:cNvPr id="118" name="Text Box 118"/>
        <xdr:cNvSpPr txBox="1">
          <a:spLocks noChangeArrowheads="1"/>
        </xdr:cNvSpPr>
      </xdr:nvSpPr>
      <xdr:spPr>
        <a:xfrm>
          <a:off x="12668250" y="504063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10</xdr:col>
      <xdr:colOff>0</xdr:colOff>
      <xdr:row>160</xdr:row>
      <xdr:rowOff>9525</xdr:rowOff>
    </xdr:to>
    <xdr:sp fLocksText="0">
      <xdr:nvSpPr>
        <xdr:cNvPr id="119" name="Text Box 119"/>
        <xdr:cNvSpPr txBox="1">
          <a:spLocks noChangeArrowheads="1"/>
        </xdr:cNvSpPr>
      </xdr:nvSpPr>
      <xdr:spPr>
        <a:xfrm>
          <a:off x="12668250" y="500824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168</xdr:row>
      <xdr:rowOff>0</xdr:rowOff>
    </xdr:from>
    <xdr:to>
      <xdr:col>10</xdr:col>
      <xdr:colOff>0</xdr:colOff>
      <xdr:row>169</xdr:row>
      <xdr:rowOff>9525</xdr:rowOff>
    </xdr:to>
    <xdr:sp fLocksText="0">
      <xdr:nvSpPr>
        <xdr:cNvPr id="120" name="Text Box 120"/>
        <xdr:cNvSpPr txBox="1">
          <a:spLocks noChangeArrowheads="1"/>
        </xdr:cNvSpPr>
      </xdr:nvSpPr>
      <xdr:spPr>
        <a:xfrm>
          <a:off x="12668250" y="52863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172</xdr:row>
      <xdr:rowOff>0</xdr:rowOff>
    </xdr:from>
    <xdr:to>
      <xdr:col>10</xdr:col>
      <xdr:colOff>0</xdr:colOff>
      <xdr:row>172</xdr:row>
      <xdr:rowOff>0</xdr:rowOff>
    </xdr:to>
    <xdr:sp fLocksText="0">
      <xdr:nvSpPr>
        <xdr:cNvPr id="121" name="Text Box 121"/>
        <xdr:cNvSpPr txBox="1">
          <a:spLocks noChangeArrowheads="1"/>
        </xdr:cNvSpPr>
      </xdr:nvSpPr>
      <xdr:spPr>
        <a:xfrm>
          <a:off x="12668250" y="5408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171</xdr:row>
      <xdr:rowOff>0</xdr:rowOff>
    </xdr:from>
    <xdr:to>
      <xdr:col>10</xdr:col>
      <xdr:colOff>0</xdr:colOff>
      <xdr:row>172</xdr:row>
      <xdr:rowOff>0</xdr:rowOff>
    </xdr:to>
    <xdr:sp fLocksText="0">
      <xdr:nvSpPr>
        <xdr:cNvPr id="122" name="Text Box 122"/>
        <xdr:cNvSpPr txBox="1">
          <a:spLocks noChangeArrowheads="1"/>
        </xdr:cNvSpPr>
      </xdr:nvSpPr>
      <xdr:spPr>
        <a:xfrm>
          <a:off x="12668250" y="537781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172</xdr:row>
      <xdr:rowOff>0</xdr:rowOff>
    </xdr:from>
    <xdr:to>
      <xdr:col>10</xdr:col>
      <xdr:colOff>0</xdr:colOff>
      <xdr:row>172</xdr:row>
      <xdr:rowOff>0</xdr:rowOff>
    </xdr:to>
    <xdr:sp fLocksText="0">
      <xdr:nvSpPr>
        <xdr:cNvPr id="123" name="Text Box 123"/>
        <xdr:cNvSpPr txBox="1">
          <a:spLocks noChangeArrowheads="1"/>
        </xdr:cNvSpPr>
      </xdr:nvSpPr>
      <xdr:spPr>
        <a:xfrm>
          <a:off x="12668250" y="5408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173</xdr:row>
      <xdr:rowOff>0</xdr:rowOff>
    </xdr:from>
    <xdr:to>
      <xdr:col>10</xdr:col>
      <xdr:colOff>0</xdr:colOff>
      <xdr:row>174</xdr:row>
      <xdr:rowOff>9525</xdr:rowOff>
    </xdr:to>
    <xdr:sp fLocksText="0">
      <xdr:nvSpPr>
        <xdr:cNvPr id="124" name="Text Box 124"/>
        <xdr:cNvSpPr txBox="1">
          <a:spLocks noChangeArrowheads="1"/>
        </xdr:cNvSpPr>
      </xdr:nvSpPr>
      <xdr:spPr>
        <a:xfrm>
          <a:off x="12668250" y="54387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172</xdr:row>
      <xdr:rowOff>0</xdr:rowOff>
    </xdr:from>
    <xdr:to>
      <xdr:col>10</xdr:col>
      <xdr:colOff>0</xdr:colOff>
      <xdr:row>173</xdr:row>
      <xdr:rowOff>9525</xdr:rowOff>
    </xdr:to>
    <xdr:sp fLocksText="0">
      <xdr:nvSpPr>
        <xdr:cNvPr id="125" name="Text Box 125"/>
        <xdr:cNvSpPr txBox="1">
          <a:spLocks noChangeArrowheads="1"/>
        </xdr:cNvSpPr>
      </xdr:nvSpPr>
      <xdr:spPr>
        <a:xfrm>
          <a:off x="12668250" y="540829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174</xdr:row>
      <xdr:rowOff>0</xdr:rowOff>
    </xdr:from>
    <xdr:to>
      <xdr:col>10</xdr:col>
      <xdr:colOff>0</xdr:colOff>
      <xdr:row>175</xdr:row>
      <xdr:rowOff>9525</xdr:rowOff>
    </xdr:to>
    <xdr:sp fLocksText="0">
      <xdr:nvSpPr>
        <xdr:cNvPr id="126" name="Text Box 126"/>
        <xdr:cNvSpPr txBox="1">
          <a:spLocks noChangeArrowheads="1"/>
        </xdr:cNvSpPr>
      </xdr:nvSpPr>
      <xdr:spPr>
        <a:xfrm>
          <a:off x="12668250" y="546925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173</xdr:row>
      <xdr:rowOff>0</xdr:rowOff>
    </xdr:from>
    <xdr:to>
      <xdr:col>10</xdr:col>
      <xdr:colOff>0</xdr:colOff>
      <xdr:row>174</xdr:row>
      <xdr:rowOff>9525</xdr:rowOff>
    </xdr:to>
    <xdr:sp fLocksText="0">
      <xdr:nvSpPr>
        <xdr:cNvPr id="127" name="Text Box 127"/>
        <xdr:cNvSpPr txBox="1">
          <a:spLocks noChangeArrowheads="1"/>
        </xdr:cNvSpPr>
      </xdr:nvSpPr>
      <xdr:spPr>
        <a:xfrm>
          <a:off x="12668250" y="54387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69</xdr:row>
      <xdr:rowOff>0</xdr:rowOff>
    </xdr:to>
    <xdr:sp fLocksText="0">
      <xdr:nvSpPr>
        <xdr:cNvPr id="128" name="Text Box 128"/>
        <xdr:cNvSpPr txBox="1">
          <a:spLocks noChangeArrowheads="1"/>
        </xdr:cNvSpPr>
      </xdr:nvSpPr>
      <xdr:spPr>
        <a:xfrm>
          <a:off x="12668250" y="221742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68</xdr:row>
      <xdr:rowOff>9525</xdr:rowOff>
    </xdr:to>
    <xdr:sp fLocksText="0">
      <xdr:nvSpPr>
        <xdr:cNvPr id="129" name="Text Box 129"/>
        <xdr:cNvSpPr txBox="1">
          <a:spLocks noChangeArrowheads="1"/>
        </xdr:cNvSpPr>
      </xdr:nvSpPr>
      <xdr:spPr>
        <a:xfrm>
          <a:off x="12668250" y="218694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87</xdr:row>
      <xdr:rowOff>9525</xdr:rowOff>
    </xdr:to>
    <xdr:sp fLocksText="0">
      <xdr:nvSpPr>
        <xdr:cNvPr id="130" name="Text Box 130"/>
        <xdr:cNvSpPr txBox="1">
          <a:spLocks noChangeArrowheads="1"/>
        </xdr:cNvSpPr>
      </xdr:nvSpPr>
      <xdr:spPr>
        <a:xfrm>
          <a:off x="12668250" y="276796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86</xdr:row>
      <xdr:rowOff>9525</xdr:rowOff>
    </xdr:to>
    <xdr:sp fLocksText="0">
      <xdr:nvSpPr>
        <xdr:cNvPr id="131" name="Text Box 131"/>
        <xdr:cNvSpPr txBox="1">
          <a:spLocks noChangeArrowheads="1"/>
        </xdr:cNvSpPr>
      </xdr:nvSpPr>
      <xdr:spPr>
        <a:xfrm>
          <a:off x="12668250" y="273748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105</xdr:row>
      <xdr:rowOff>9525</xdr:rowOff>
    </xdr:to>
    <xdr:sp fLocksText="0">
      <xdr:nvSpPr>
        <xdr:cNvPr id="132" name="Text Box 132"/>
        <xdr:cNvSpPr txBox="1">
          <a:spLocks noChangeArrowheads="1"/>
        </xdr:cNvSpPr>
      </xdr:nvSpPr>
      <xdr:spPr>
        <a:xfrm>
          <a:off x="12668250" y="33185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103</xdr:row>
      <xdr:rowOff>0</xdr:rowOff>
    </xdr:from>
    <xdr:to>
      <xdr:col>10</xdr:col>
      <xdr:colOff>0</xdr:colOff>
      <xdr:row>104</xdr:row>
      <xdr:rowOff>9525</xdr:rowOff>
    </xdr:to>
    <xdr:sp fLocksText="0">
      <xdr:nvSpPr>
        <xdr:cNvPr id="133" name="Text Box 133"/>
        <xdr:cNvSpPr txBox="1">
          <a:spLocks noChangeArrowheads="1"/>
        </xdr:cNvSpPr>
      </xdr:nvSpPr>
      <xdr:spPr>
        <a:xfrm>
          <a:off x="12668250" y="328803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117</xdr:row>
      <xdr:rowOff>0</xdr:rowOff>
    </xdr:from>
    <xdr:to>
      <xdr:col>10</xdr:col>
      <xdr:colOff>0</xdr:colOff>
      <xdr:row>118</xdr:row>
      <xdr:rowOff>9525</xdr:rowOff>
    </xdr:to>
    <xdr:sp fLocksText="0">
      <xdr:nvSpPr>
        <xdr:cNvPr id="134" name="Text Box 134"/>
        <xdr:cNvSpPr txBox="1">
          <a:spLocks noChangeArrowheads="1"/>
        </xdr:cNvSpPr>
      </xdr:nvSpPr>
      <xdr:spPr>
        <a:xfrm>
          <a:off x="12668250" y="371665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116</xdr:row>
      <xdr:rowOff>0</xdr:rowOff>
    </xdr:from>
    <xdr:to>
      <xdr:col>10</xdr:col>
      <xdr:colOff>0</xdr:colOff>
      <xdr:row>117</xdr:row>
      <xdr:rowOff>9525</xdr:rowOff>
    </xdr:to>
    <xdr:sp fLocksText="0">
      <xdr:nvSpPr>
        <xdr:cNvPr id="135" name="Text Box 135"/>
        <xdr:cNvSpPr txBox="1">
          <a:spLocks noChangeArrowheads="1"/>
        </xdr:cNvSpPr>
      </xdr:nvSpPr>
      <xdr:spPr>
        <a:xfrm>
          <a:off x="12668250" y="36861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125</xdr:row>
      <xdr:rowOff>0</xdr:rowOff>
    </xdr:from>
    <xdr:to>
      <xdr:col>10</xdr:col>
      <xdr:colOff>0</xdr:colOff>
      <xdr:row>126</xdr:row>
      <xdr:rowOff>9525</xdr:rowOff>
    </xdr:to>
    <xdr:sp fLocksText="0">
      <xdr:nvSpPr>
        <xdr:cNvPr id="136" name="Text Box 136"/>
        <xdr:cNvSpPr txBox="1">
          <a:spLocks noChangeArrowheads="1"/>
        </xdr:cNvSpPr>
      </xdr:nvSpPr>
      <xdr:spPr>
        <a:xfrm>
          <a:off x="12668250" y="396240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125</xdr:row>
      <xdr:rowOff>0</xdr:rowOff>
    </xdr:from>
    <xdr:to>
      <xdr:col>10</xdr:col>
      <xdr:colOff>0</xdr:colOff>
      <xdr:row>126</xdr:row>
      <xdr:rowOff>9525</xdr:rowOff>
    </xdr:to>
    <xdr:sp fLocksText="0">
      <xdr:nvSpPr>
        <xdr:cNvPr id="137" name="Text Box 137"/>
        <xdr:cNvSpPr txBox="1">
          <a:spLocks noChangeArrowheads="1"/>
        </xdr:cNvSpPr>
      </xdr:nvSpPr>
      <xdr:spPr>
        <a:xfrm>
          <a:off x="12668250" y="396240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124</xdr:row>
      <xdr:rowOff>0</xdr:rowOff>
    </xdr:from>
    <xdr:to>
      <xdr:col>10</xdr:col>
      <xdr:colOff>0</xdr:colOff>
      <xdr:row>125</xdr:row>
      <xdr:rowOff>9525</xdr:rowOff>
    </xdr:to>
    <xdr:sp fLocksText="0">
      <xdr:nvSpPr>
        <xdr:cNvPr id="138" name="Text Box 138"/>
        <xdr:cNvSpPr txBox="1">
          <a:spLocks noChangeArrowheads="1"/>
        </xdr:cNvSpPr>
      </xdr:nvSpPr>
      <xdr:spPr>
        <a:xfrm>
          <a:off x="12668250" y="393192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133</xdr:row>
      <xdr:rowOff>0</xdr:rowOff>
    </xdr:from>
    <xdr:to>
      <xdr:col>10</xdr:col>
      <xdr:colOff>0</xdr:colOff>
      <xdr:row>134</xdr:row>
      <xdr:rowOff>9525</xdr:rowOff>
    </xdr:to>
    <xdr:sp fLocksText="0">
      <xdr:nvSpPr>
        <xdr:cNvPr id="139" name="Text Box 139"/>
        <xdr:cNvSpPr txBox="1">
          <a:spLocks noChangeArrowheads="1"/>
        </xdr:cNvSpPr>
      </xdr:nvSpPr>
      <xdr:spPr>
        <a:xfrm>
          <a:off x="12668250" y="42081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134</xdr:row>
      <xdr:rowOff>0</xdr:rowOff>
    </xdr:from>
    <xdr:to>
      <xdr:col>10</xdr:col>
      <xdr:colOff>0</xdr:colOff>
      <xdr:row>135</xdr:row>
      <xdr:rowOff>0</xdr:rowOff>
    </xdr:to>
    <xdr:sp fLocksText="0">
      <xdr:nvSpPr>
        <xdr:cNvPr id="140" name="Text Box 140"/>
        <xdr:cNvSpPr txBox="1">
          <a:spLocks noChangeArrowheads="1"/>
        </xdr:cNvSpPr>
      </xdr:nvSpPr>
      <xdr:spPr>
        <a:xfrm>
          <a:off x="12668250" y="423862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134</xdr:row>
      <xdr:rowOff>0</xdr:rowOff>
    </xdr:from>
    <xdr:to>
      <xdr:col>10</xdr:col>
      <xdr:colOff>0</xdr:colOff>
      <xdr:row>135</xdr:row>
      <xdr:rowOff>0</xdr:rowOff>
    </xdr:to>
    <xdr:sp fLocksText="0">
      <xdr:nvSpPr>
        <xdr:cNvPr id="141" name="Text Box 141"/>
        <xdr:cNvSpPr txBox="1">
          <a:spLocks noChangeArrowheads="1"/>
        </xdr:cNvSpPr>
      </xdr:nvSpPr>
      <xdr:spPr>
        <a:xfrm>
          <a:off x="12668250" y="423862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133</xdr:row>
      <xdr:rowOff>0</xdr:rowOff>
    </xdr:from>
    <xdr:to>
      <xdr:col>10</xdr:col>
      <xdr:colOff>0</xdr:colOff>
      <xdr:row>134</xdr:row>
      <xdr:rowOff>9525</xdr:rowOff>
    </xdr:to>
    <xdr:sp fLocksText="0">
      <xdr:nvSpPr>
        <xdr:cNvPr id="142" name="Text Box 142"/>
        <xdr:cNvSpPr txBox="1">
          <a:spLocks noChangeArrowheads="1"/>
        </xdr:cNvSpPr>
      </xdr:nvSpPr>
      <xdr:spPr>
        <a:xfrm>
          <a:off x="12668250" y="42081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141</xdr:row>
      <xdr:rowOff>0</xdr:rowOff>
    </xdr:from>
    <xdr:to>
      <xdr:col>10</xdr:col>
      <xdr:colOff>0</xdr:colOff>
      <xdr:row>142</xdr:row>
      <xdr:rowOff>9525</xdr:rowOff>
    </xdr:to>
    <xdr:sp fLocksText="0">
      <xdr:nvSpPr>
        <xdr:cNvPr id="143" name="Text Box 143"/>
        <xdr:cNvSpPr txBox="1">
          <a:spLocks noChangeArrowheads="1"/>
        </xdr:cNvSpPr>
      </xdr:nvSpPr>
      <xdr:spPr>
        <a:xfrm>
          <a:off x="12668250" y="445389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142</xdr:row>
      <xdr:rowOff>0</xdr:rowOff>
    </xdr:from>
    <xdr:to>
      <xdr:col>10</xdr:col>
      <xdr:colOff>0</xdr:colOff>
      <xdr:row>143</xdr:row>
      <xdr:rowOff>9525</xdr:rowOff>
    </xdr:to>
    <xdr:sp fLocksText="0">
      <xdr:nvSpPr>
        <xdr:cNvPr id="144" name="Text Box 144"/>
        <xdr:cNvSpPr txBox="1">
          <a:spLocks noChangeArrowheads="1"/>
        </xdr:cNvSpPr>
      </xdr:nvSpPr>
      <xdr:spPr>
        <a:xfrm>
          <a:off x="12668250" y="44843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142</xdr:row>
      <xdr:rowOff>0</xdr:rowOff>
    </xdr:from>
    <xdr:to>
      <xdr:col>10</xdr:col>
      <xdr:colOff>0</xdr:colOff>
      <xdr:row>143</xdr:row>
      <xdr:rowOff>9525</xdr:rowOff>
    </xdr:to>
    <xdr:sp fLocksText="0">
      <xdr:nvSpPr>
        <xdr:cNvPr id="145" name="Text Box 145"/>
        <xdr:cNvSpPr txBox="1">
          <a:spLocks noChangeArrowheads="1"/>
        </xdr:cNvSpPr>
      </xdr:nvSpPr>
      <xdr:spPr>
        <a:xfrm>
          <a:off x="12668250" y="44843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141</xdr:row>
      <xdr:rowOff>0</xdr:rowOff>
    </xdr:from>
    <xdr:to>
      <xdr:col>10</xdr:col>
      <xdr:colOff>0</xdr:colOff>
      <xdr:row>142</xdr:row>
      <xdr:rowOff>9525</xdr:rowOff>
    </xdr:to>
    <xdr:sp fLocksText="0">
      <xdr:nvSpPr>
        <xdr:cNvPr id="146" name="Text Box 146"/>
        <xdr:cNvSpPr txBox="1">
          <a:spLocks noChangeArrowheads="1"/>
        </xdr:cNvSpPr>
      </xdr:nvSpPr>
      <xdr:spPr>
        <a:xfrm>
          <a:off x="12668250" y="445389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10</xdr:col>
      <xdr:colOff>0</xdr:colOff>
      <xdr:row>151</xdr:row>
      <xdr:rowOff>9525</xdr:rowOff>
    </xdr:to>
    <xdr:sp fLocksText="0">
      <xdr:nvSpPr>
        <xdr:cNvPr id="147" name="Text Box 147"/>
        <xdr:cNvSpPr txBox="1">
          <a:spLocks noChangeArrowheads="1"/>
        </xdr:cNvSpPr>
      </xdr:nvSpPr>
      <xdr:spPr>
        <a:xfrm>
          <a:off x="12668250" y="473011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10</xdr:col>
      <xdr:colOff>0</xdr:colOff>
      <xdr:row>152</xdr:row>
      <xdr:rowOff>9525</xdr:rowOff>
    </xdr:to>
    <xdr:sp fLocksText="0">
      <xdr:nvSpPr>
        <xdr:cNvPr id="148" name="Text Box 148"/>
        <xdr:cNvSpPr txBox="1">
          <a:spLocks noChangeArrowheads="1"/>
        </xdr:cNvSpPr>
      </xdr:nvSpPr>
      <xdr:spPr>
        <a:xfrm>
          <a:off x="12668250" y="4760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10</xdr:col>
      <xdr:colOff>0</xdr:colOff>
      <xdr:row>151</xdr:row>
      <xdr:rowOff>9525</xdr:rowOff>
    </xdr:to>
    <xdr:sp fLocksText="0">
      <xdr:nvSpPr>
        <xdr:cNvPr id="149" name="Text Box 149"/>
        <xdr:cNvSpPr txBox="1">
          <a:spLocks noChangeArrowheads="1"/>
        </xdr:cNvSpPr>
      </xdr:nvSpPr>
      <xdr:spPr>
        <a:xfrm>
          <a:off x="12668250" y="473011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10</xdr:col>
      <xdr:colOff>0</xdr:colOff>
      <xdr:row>152</xdr:row>
      <xdr:rowOff>9525</xdr:rowOff>
    </xdr:to>
    <xdr:sp fLocksText="0">
      <xdr:nvSpPr>
        <xdr:cNvPr id="150" name="Text Box 150"/>
        <xdr:cNvSpPr txBox="1">
          <a:spLocks noChangeArrowheads="1"/>
        </xdr:cNvSpPr>
      </xdr:nvSpPr>
      <xdr:spPr>
        <a:xfrm>
          <a:off x="12668250" y="4760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10</xdr:col>
      <xdr:colOff>0</xdr:colOff>
      <xdr:row>152</xdr:row>
      <xdr:rowOff>9525</xdr:rowOff>
    </xdr:to>
    <xdr:sp fLocksText="0">
      <xdr:nvSpPr>
        <xdr:cNvPr id="151" name="Text Box 151"/>
        <xdr:cNvSpPr txBox="1">
          <a:spLocks noChangeArrowheads="1"/>
        </xdr:cNvSpPr>
      </xdr:nvSpPr>
      <xdr:spPr>
        <a:xfrm>
          <a:off x="12668250" y="4760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10</xdr:col>
      <xdr:colOff>0</xdr:colOff>
      <xdr:row>152</xdr:row>
      <xdr:rowOff>9525</xdr:rowOff>
    </xdr:to>
    <xdr:sp fLocksText="0">
      <xdr:nvSpPr>
        <xdr:cNvPr id="152" name="Text Box 152"/>
        <xdr:cNvSpPr txBox="1">
          <a:spLocks noChangeArrowheads="1"/>
        </xdr:cNvSpPr>
      </xdr:nvSpPr>
      <xdr:spPr>
        <a:xfrm>
          <a:off x="12668250" y="4760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10</xdr:col>
      <xdr:colOff>0</xdr:colOff>
      <xdr:row>151</xdr:row>
      <xdr:rowOff>9525</xdr:rowOff>
    </xdr:to>
    <xdr:sp fLocksText="0">
      <xdr:nvSpPr>
        <xdr:cNvPr id="153" name="Text Box 153"/>
        <xdr:cNvSpPr txBox="1">
          <a:spLocks noChangeArrowheads="1"/>
        </xdr:cNvSpPr>
      </xdr:nvSpPr>
      <xdr:spPr>
        <a:xfrm>
          <a:off x="12668250" y="473011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10</xdr:col>
      <xdr:colOff>0</xdr:colOff>
      <xdr:row>152</xdr:row>
      <xdr:rowOff>9525</xdr:rowOff>
    </xdr:to>
    <xdr:sp fLocksText="0">
      <xdr:nvSpPr>
        <xdr:cNvPr id="154" name="Text Box 154"/>
        <xdr:cNvSpPr txBox="1">
          <a:spLocks noChangeArrowheads="1"/>
        </xdr:cNvSpPr>
      </xdr:nvSpPr>
      <xdr:spPr>
        <a:xfrm>
          <a:off x="12668250" y="4760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10</xdr:col>
      <xdr:colOff>0</xdr:colOff>
      <xdr:row>151</xdr:row>
      <xdr:rowOff>9525</xdr:rowOff>
    </xdr:to>
    <xdr:sp fLocksText="0">
      <xdr:nvSpPr>
        <xdr:cNvPr id="155" name="Text Box 155"/>
        <xdr:cNvSpPr txBox="1">
          <a:spLocks noChangeArrowheads="1"/>
        </xdr:cNvSpPr>
      </xdr:nvSpPr>
      <xdr:spPr>
        <a:xfrm>
          <a:off x="12668250" y="473011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10</xdr:col>
      <xdr:colOff>0</xdr:colOff>
      <xdr:row>152</xdr:row>
      <xdr:rowOff>9525</xdr:rowOff>
    </xdr:to>
    <xdr:sp fLocksText="0">
      <xdr:nvSpPr>
        <xdr:cNvPr id="156" name="Text Box 156"/>
        <xdr:cNvSpPr txBox="1">
          <a:spLocks noChangeArrowheads="1"/>
        </xdr:cNvSpPr>
      </xdr:nvSpPr>
      <xdr:spPr>
        <a:xfrm>
          <a:off x="12668250" y="4760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10</xdr:col>
      <xdr:colOff>0</xdr:colOff>
      <xdr:row>152</xdr:row>
      <xdr:rowOff>9525</xdr:rowOff>
    </xdr:to>
    <xdr:sp fLocksText="0">
      <xdr:nvSpPr>
        <xdr:cNvPr id="157" name="Text Box 157"/>
        <xdr:cNvSpPr txBox="1">
          <a:spLocks noChangeArrowheads="1"/>
        </xdr:cNvSpPr>
      </xdr:nvSpPr>
      <xdr:spPr>
        <a:xfrm>
          <a:off x="12668250" y="4760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10</xdr:col>
      <xdr:colOff>0</xdr:colOff>
      <xdr:row>151</xdr:row>
      <xdr:rowOff>9525</xdr:rowOff>
    </xdr:to>
    <xdr:sp fLocksText="0">
      <xdr:nvSpPr>
        <xdr:cNvPr id="158" name="Text Box 158"/>
        <xdr:cNvSpPr txBox="1">
          <a:spLocks noChangeArrowheads="1"/>
        </xdr:cNvSpPr>
      </xdr:nvSpPr>
      <xdr:spPr>
        <a:xfrm>
          <a:off x="12668250" y="473011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158</xdr:row>
      <xdr:rowOff>0</xdr:rowOff>
    </xdr:from>
    <xdr:to>
      <xdr:col>10</xdr:col>
      <xdr:colOff>0</xdr:colOff>
      <xdr:row>159</xdr:row>
      <xdr:rowOff>9525</xdr:rowOff>
    </xdr:to>
    <xdr:sp fLocksText="0">
      <xdr:nvSpPr>
        <xdr:cNvPr id="159" name="Text Box 159"/>
        <xdr:cNvSpPr txBox="1">
          <a:spLocks noChangeArrowheads="1"/>
        </xdr:cNvSpPr>
      </xdr:nvSpPr>
      <xdr:spPr>
        <a:xfrm>
          <a:off x="12668250" y="49758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158</xdr:row>
      <xdr:rowOff>0</xdr:rowOff>
    </xdr:from>
    <xdr:to>
      <xdr:col>10</xdr:col>
      <xdr:colOff>0</xdr:colOff>
      <xdr:row>159</xdr:row>
      <xdr:rowOff>9525</xdr:rowOff>
    </xdr:to>
    <xdr:sp fLocksText="0">
      <xdr:nvSpPr>
        <xdr:cNvPr id="160" name="Text Box 160"/>
        <xdr:cNvSpPr txBox="1">
          <a:spLocks noChangeArrowheads="1"/>
        </xdr:cNvSpPr>
      </xdr:nvSpPr>
      <xdr:spPr>
        <a:xfrm>
          <a:off x="12668250" y="49758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10</xdr:col>
      <xdr:colOff>0</xdr:colOff>
      <xdr:row>160</xdr:row>
      <xdr:rowOff>9525</xdr:rowOff>
    </xdr:to>
    <xdr:sp fLocksText="0">
      <xdr:nvSpPr>
        <xdr:cNvPr id="161" name="Text Box 161"/>
        <xdr:cNvSpPr txBox="1">
          <a:spLocks noChangeArrowheads="1"/>
        </xdr:cNvSpPr>
      </xdr:nvSpPr>
      <xdr:spPr>
        <a:xfrm>
          <a:off x="12668250" y="500824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158</xdr:row>
      <xdr:rowOff>0</xdr:rowOff>
    </xdr:from>
    <xdr:to>
      <xdr:col>10</xdr:col>
      <xdr:colOff>0</xdr:colOff>
      <xdr:row>159</xdr:row>
      <xdr:rowOff>9525</xdr:rowOff>
    </xdr:to>
    <xdr:sp fLocksText="0">
      <xdr:nvSpPr>
        <xdr:cNvPr id="162" name="Text Box 162"/>
        <xdr:cNvSpPr txBox="1">
          <a:spLocks noChangeArrowheads="1"/>
        </xdr:cNvSpPr>
      </xdr:nvSpPr>
      <xdr:spPr>
        <a:xfrm>
          <a:off x="12668250" y="49758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10</xdr:col>
      <xdr:colOff>0</xdr:colOff>
      <xdr:row>160</xdr:row>
      <xdr:rowOff>9525</xdr:rowOff>
    </xdr:to>
    <xdr:sp fLocksText="0">
      <xdr:nvSpPr>
        <xdr:cNvPr id="163" name="Text Box 163"/>
        <xdr:cNvSpPr txBox="1">
          <a:spLocks noChangeArrowheads="1"/>
        </xdr:cNvSpPr>
      </xdr:nvSpPr>
      <xdr:spPr>
        <a:xfrm>
          <a:off x="12668250" y="500824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10</xdr:col>
      <xdr:colOff>0</xdr:colOff>
      <xdr:row>160</xdr:row>
      <xdr:rowOff>9525</xdr:rowOff>
    </xdr:to>
    <xdr:sp fLocksText="0">
      <xdr:nvSpPr>
        <xdr:cNvPr id="164" name="Text Box 164"/>
        <xdr:cNvSpPr txBox="1">
          <a:spLocks noChangeArrowheads="1"/>
        </xdr:cNvSpPr>
      </xdr:nvSpPr>
      <xdr:spPr>
        <a:xfrm>
          <a:off x="12668250" y="500824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10</xdr:col>
      <xdr:colOff>0</xdr:colOff>
      <xdr:row>160</xdr:row>
      <xdr:rowOff>9525</xdr:rowOff>
    </xdr:to>
    <xdr:sp fLocksText="0">
      <xdr:nvSpPr>
        <xdr:cNvPr id="165" name="Text Box 165"/>
        <xdr:cNvSpPr txBox="1">
          <a:spLocks noChangeArrowheads="1"/>
        </xdr:cNvSpPr>
      </xdr:nvSpPr>
      <xdr:spPr>
        <a:xfrm>
          <a:off x="12668250" y="500824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158</xdr:row>
      <xdr:rowOff>0</xdr:rowOff>
    </xdr:from>
    <xdr:to>
      <xdr:col>10</xdr:col>
      <xdr:colOff>0</xdr:colOff>
      <xdr:row>159</xdr:row>
      <xdr:rowOff>9525</xdr:rowOff>
    </xdr:to>
    <xdr:sp fLocksText="0">
      <xdr:nvSpPr>
        <xdr:cNvPr id="166" name="Text Box 166"/>
        <xdr:cNvSpPr txBox="1">
          <a:spLocks noChangeArrowheads="1"/>
        </xdr:cNvSpPr>
      </xdr:nvSpPr>
      <xdr:spPr>
        <a:xfrm>
          <a:off x="12668250" y="49758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10</xdr:col>
      <xdr:colOff>0</xdr:colOff>
      <xdr:row>160</xdr:row>
      <xdr:rowOff>9525</xdr:rowOff>
    </xdr:to>
    <xdr:sp fLocksText="0">
      <xdr:nvSpPr>
        <xdr:cNvPr id="167" name="Text Box 167"/>
        <xdr:cNvSpPr txBox="1">
          <a:spLocks noChangeArrowheads="1"/>
        </xdr:cNvSpPr>
      </xdr:nvSpPr>
      <xdr:spPr>
        <a:xfrm>
          <a:off x="12668250" y="500824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158</xdr:row>
      <xdr:rowOff>0</xdr:rowOff>
    </xdr:from>
    <xdr:to>
      <xdr:col>10</xdr:col>
      <xdr:colOff>0</xdr:colOff>
      <xdr:row>159</xdr:row>
      <xdr:rowOff>9525</xdr:rowOff>
    </xdr:to>
    <xdr:sp fLocksText="0">
      <xdr:nvSpPr>
        <xdr:cNvPr id="168" name="Text Box 168"/>
        <xdr:cNvSpPr txBox="1">
          <a:spLocks noChangeArrowheads="1"/>
        </xdr:cNvSpPr>
      </xdr:nvSpPr>
      <xdr:spPr>
        <a:xfrm>
          <a:off x="12668250" y="49758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10</xdr:col>
      <xdr:colOff>0</xdr:colOff>
      <xdr:row>160</xdr:row>
      <xdr:rowOff>9525</xdr:rowOff>
    </xdr:to>
    <xdr:sp fLocksText="0">
      <xdr:nvSpPr>
        <xdr:cNvPr id="169" name="Text Box 169"/>
        <xdr:cNvSpPr txBox="1">
          <a:spLocks noChangeArrowheads="1"/>
        </xdr:cNvSpPr>
      </xdr:nvSpPr>
      <xdr:spPr>
        <a:xfrm>
          <a:off x="12668250" y="500824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159</xdr:row>
      <xdr:rowOff>0</xdr:rowOff>
    </xdr:from>
    <xdr:to>
      <xdr:col>10</xdr:col>
      <xdr:colOff>0</xdr:colOff>
      <xdr:row>160</xdr:row>
      <xdr:rowOff>9525</xdr:rowOff>
    </xdr:to>
    <xdr:sp fLocksText="0">
      <xdr:nvSpPr>
        <xdr:cNvPr id="170" name="Text Box 170"/>
        <xdr:cNvSpPr txBox="1">
          <a:spLocks noChangeArrowheads="1"/>
        </xdr:cNvSpPr>
      </xdr:nvSpPr>
      <xdr:spPr>
        <a:xfrm>
          <a:off x="12668250" y="500824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158</xdr:row>
      <xdr:rowOff>0</xdr:rowOff>
    </xdr:from>
    <xdr:to>
      <xdr:col>10</xdr:col>
      <xdr:colOff>0</xdr:colOff>
      <xdr:row>159</xdr:row>
      <xdr:rowOff>9525</xdr:rowOff>
    </xdr:to>
    <xdr:sp fLocksText="0">
      <xdr:nvSpPr>
        <xdr:cNvPr id="171" name="Text Box 171"/>
        <xdr:cNvSpPr txBox="1">
          <a:spLocks noChangeArrowheads="1"/>
        </xdr:cNvSpPr>
      </xdr:nvSpPr>
      <xdr:spPr>
        <a:xfrm>
          <a:off x="12668250" y="49758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166</xdr:row>
      <xdr:rowOff>0</xdr:rowOff>
    </xdr:from>
    <xdr:to>
      <xdr:col>10</xdr:col>
      <xdr:colOff>0</xdr:colOff>
      <xdr:row>167</xdr:row>
      <xdr:rowOff>9525</xdr:rowOff>
    </xdr:to>
    <xdr:sp fLocksText="0">
      <xdr:nvSpPr>
        <xdr:cNvPr id="172" name="Text Box 172"/>
        <xdr:cNvSpPr txBox="1">
          <a:spLocks noChangeArrowheads="1"/>
        </xdr:cNvSpPr>
      </xdr:nvSpPr>
      <xdr:spPr>
        <a:xfrm>
          <a:off x="12668250" y="52235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166</xdr:row>
      <xdr:rowOff>0</xdr:rowOff>
    </xdr:from>
    <xdr:to>
      <xdr:col>10</xdr:col>
      <xdr:colOff>0</xdr:colOff>
      <xdr:row>167</xdr:row>
      <xdr:rowOff>9525</xdr:rowOff>
    </xdr:to>
    <xdr:sp fLocksText="0">
      <xdr:nvSpPr>
        <xdr:cNvPr id="173" name="Text Box 173"/>
        <xdr:cNvSpPr txBox="1">
          <a:spLocks noChangeArrowheads="1"/>
        </xdr:cNvSpPr>
      </xdr:nvSpPr>
      <xdr:spPr>
        <a:xfrm>
          <a:off x="12668250" y="52235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165</xdr:row>
      <xdr:rowOff>0</xdr:rowOff>
    </xdr:from>
    <xdr:to>
      <xdr:col>10</xdr:col>
      <xdr:colOff>0</xdr:colOff>
      <xdr:row>166</xdr:row>
      <xdr:rowOff>9525</xdr:rowOff>
    </xdr:to>
    <xdr:sp fLocksText="0">
      <xdr:nvSpPr>
        <xdr:cNvPr id="174" name="Text Box 174"/>
        <xdr:cNvSpPr txBox="1">
          <a:spLocks noChangeArrowheads="1"/>
        </xdr:cNvSpPr>
      </xdr:nvSpPr>
      <xdr:spPr>
        <a:xfrm>
          <a:off x="12668250" y="519303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165</xdr:row>
      <xdr:rowOff>0</xdr:rowOff>
    </xdr:from>
    <xdr:to>
      <xdr:col>10</xdr:col>
      <xdr:colOff>0</xdr:colOff>
      <xdr:row>166</xdr:row>
      <xdr:rowOff>9525</xdr:rowOff>
    </xdr:to>
    <xdr:sp fLocksText="0">
      <xdr:nvSpPr>
        <xdr:cNvPr id="175" name="Text Box 175"/>
        <xdr:cNvSpPr txBox="1">
          <a:spLocks noChangeArrowheads="1"/>
        </xdr:cNvSpPr>
      </xdr:nvSpPr>
      <xdr:spPr>
        <a:xfrm>
          <a:off x="12668250" y="519303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166</xdr:row>
      <xdr:rowOff>0</xdr:rowOff>
    </xdr:from>
    <xdr:to>
      <xdr:col>10</xdr:col>
      <xdr:colOff>0</xdr:colOff>
      <xdr:row>167</xdr:row>
      <xdr:rowOff>9525</xdr:rowOff>
    </xdr:to>
    <xdr:sp fLocksText="0">
      <xdr:nvSpPr>
        <xdr:cNvPr id="176" name="Text Box 176"/>
        <xdr:cNvSpPr txBox="1">
          <a:spLocks noChangeArrowheads="1"/>
        </xdr:cNvSpPr>
      </xdr:nvSpPr>
      <xdr:spPr>
        <a:xfrm>
          <a:off x="12668250" y="52235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165</xdr:row>
      <xdr:rowOff>0</xdr:rowOff>
    </xdr:from>
    <xdr:to>
      <xdr:col>10</xdr:col>
      <xdr:colOff>0</xdr:colOff>
      <xdr:row>166</xdr:row>
      <xdr:rowOff>9525</xdr:rowOff>
    </xdr:to>
    <xdr:sp fLocksText="0">
      <xdr:nvSpPr>
        <xdr:cNvPr id="177" name="Text Box 177"/>
        <xdr:cNvSpPr txBox="1">
          <a:spLocks noChangeArrowheads="1"/>
        </xdr:cNvSpPr>
      </xdr:nvSpPr>
      <xdr:spPr>
        <a:xfrm>
          <a:off x="12668250" y="519303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166</xdr:row>
      <xdr:rowOff>0</xdr:rowOff>
    </xdr:from>
    <xdr:to>
      <xdr:col>10</xdr:col>
      <xdr:colOff>0</xdr:colOff>
      <xdr:row>167</xdr:row>
      <xdr:rowOff>9525</xdr:rowOff>
    </xdr:to>
    <xdr:sp fLocksText="0">
      <xdr:nvSpPr>
        <xdr:cNvPr id="178" name="Text Box 178"/>
        <xdr:cNvSpPr txBox="1">
          <a:spLocks noChangeArrowheads="1"/>
        </xdr:cNvSpPr>
      </xdr:nvSpPr>
      <xdr:spPr>
        <a:xfrm>
          <a:off x="12668250" y="52235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166</xdr:row>
      <xdr:rowOff>0</xdr:rowOff>
    </xdr:from>
    <xdr:to>
      <xdr:col>10</xdr:col>
      <xdr:colOff>0</xdr:colOff>
      <xdr:row>167</xdr:row>
      <xdr:rowOff>9525</xdr:rowOff>
    </xdr:to>
    <xdr:sp fLocksText="0">
      <xdr:nvSpPr>
        <xdr:cNvPr id="179" name="Text Box 179"/>
        <xdr:cNvSpPr txBox="1">
          <a:spLocks noChangeArrowheads="1"/>
        </xdr:cNvSpPr>
      </xdr:nvSpPr>
      <xdr:spPr>
        <a:xfrm>
          <a:off x="12668250" y="52235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166</xdr:row>
      <xdr:rowOff>0</xdr:rowOff>
    </xdr:from>
    <xdr:to>
      <xdr:col>10</xdr:col>
      <xdr:colOff>0</xdr:colOff>
      <xdr:row>167</xdr:row>
      <xdr:rowOff>9525</xdr:rowOff>
    </xdr:to>
    <xdr:sp fLocksText="0">
      <xdr:nvSpPr>
        <xdr:cNvPr id="180" name="Text Box 180"/>
        <xdr:cNvSpPr txBox="1">
          <a:spLocks noChangeArrowheads="1"/>
        </xdr:cNvSpPr>
      </xdr:nvSpPr>
      <xdr:spPr>
        <a:xfrm>
          <a:off x="12668250" y="52235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165</xdr:row>
      <xdr:rowOff>0</xdr:rowOff>
    </xdr:from>
    <xdr:to>
      <xdr:col>10</xdr:col>
      <xdr:colOff>0</xdr:colOff>
      <xdr:row>166</xdr:row>
      <xdr:rowOff>9525</xdr:rowOff>
    </xdr:to>
    <xdr:sp fLocksText="0">
      <xdr:nvSpPr>
        <xdr:cNvPr id="181" name="Text Box 181"/>
        <xdr:cNvSpPr txBox="1">
          <a:spLocks noChangeArrowheads="1"/>
        </xdr:cNvSpPr>
      </xdr:nvSpPr>
      <xdr:spPr>
        <a:xfrm>
          <a:off x="12668250" y="519303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166</xdr:row>
      <xdr:rowOff>0</xdr:rowOff>
    </xdr:from>
    <xdr:to>
      <xdr:col>10</xdr:col>
      <xdr:colOff>0</xdr:colOff>
      <xdr:row>167</xdr:row>
      <xdr:rowOff>9525</xdr:rowOff>
    </xdr:to>
    <xdr:sp fLocksText="0">
      <xdr:nvSpPr>
        <xdr:cNvPr id="182" name="Text Box 182"/>
        <xdr:cNvSpPr txBox="1">
          <a:spLocks noChangeArrowheads="1"/>
        </xdr:cNvSpPr>
      </xdr:nvSpPr>
      <xdr:spPr>
        <a:xfrm>
          <a:off x="12668250" y="52235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165</xdr:row>
      <xdr:rowOff>0</xdr:rowOff>
    </xdr:from>
    <xdr:to>
      <xdr:col>10</xdr:col>
      <xdr:colOff>0</xdr:colOff>
      <xdr:row>166</xdr:row>
      <xdr:rowOff>9525</xdr:rowOff>
    </xdr:to>
    <xdr:sp fLocksText="0">
      <xdr:nvSpPr>
        <xdr:cNvPr id="183" name="Text Box 183"/>
        <xdr:cNvSpPr txBox="1">
          <a:spLocks noChangeArrowheads="1"/>
        </xdr:cNvSpPr>
      </xdr:nvSpPr>
      <xdr:spPr>
        <a:xfrm>
          <a:off x="12668250" y="519303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166</xdr:row>
      <xdr:rowOff>0</xdr:rowOff>
    </xdr:from>
    <xdr:to>
      <xdr:col>10</xdr:col>
      <xdr:colOff>0</xdr:colOff>
      <xdr:row>167</xdr:row>
      <xdr:rowOff>9525</xdr:rowOff>
    </xdr:to>
    <xdr:sp fLocksText="0">
      <xdr:nvSpPr>
        <xdr:cNvPr id="184" name="Text Box 184"/>
        <xdr:cNvSpPr txBox="1">
          <a:spLocks noChangeArrowheads="1"/>
        </xdr:cNvSpPr>
      </xdr:nvSpPr>
      <xdr:spPr>
        <a:xfrm>
          <a:off x="12668250" y="52235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166</xdr:row>
      <xdr:rowOff>0</xdr:rowOff>
    </xdr:from>
    <xdr:to>
      <xdr:col>10</xdr:col>
      <xdr:colOff>0</xdr:colOff>
      <xdr:row>167</xdr:row>
      <xdr:rowOff>9525</xdr:rowOff>
    </xdr:to>
    <xdr:sp fLocksText="0">
      <xdr:nvSpPr>
        <xdr:cNvPr id="185" name="Text Box 185"/>
        <xdr:cNvSpPr txBox="1">
          <a:spLocks noChangeArrowheads="1"/>
        </xdr:cNvSpPr>
      </xdr:nvSpPr>
      <xdr:spPr>
        <a:xfrm>
          <a:off x="12668250" y="52235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165</xdr:row>
      <xdr:rowOff>0</xdr:rowOff>
    </xdr:from>
    <xdr:to>
      <xdr:col>10</xdr:col>
      <xdr:colOff>0</xdr:colOff>
      <xdr:row>166</xdr:row>
      <xdr:rowOff>9525</xdr:rowOff>
    </xdr:to>
    <xdr:sp fLocksText="0">
      <xdr:nvSpPr>
        <xdr:cNvPr id="186" name="Text Box 186"/>
        <xdr:cNvSpPr txBox="1">
          <a:spLocks noChangeArrowheads="1"/>
        </xdr:cNvSpPr>
      </xdr:nvSpPr>
      <xdr:spPr>
        <a:xfrm>
          <a:off x="12668250" y="519303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174</xdr:row>
      <xdr:rowOff>0</xdr:rowOff>
    </xdr:from>
    <xdr:to>
      <xdr:col>10</xdr:col>
      <xdr:colOff>0</xdr:colOff>
      <xdr:row>175</xdr:row>
      <xdr:rowOff>9525</xdr:rowOff>
    </xdr:to>
    <xdr:sp fLocksText="0">
      <xdr:nvSpPr>
        <xdr:cNvPr id="187" name="Text Box 187"/>
        <xdr:cNvSpPr txBox="1">
          <a:spLocks noChangeArrowheads="1"/>
        </xdr:cNvSpPr>
      </xdr:nvSpPr>
      <xdr:spPr>
        <a:xfrm>
          <a:off x="12668250" y="546925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174</xdr:row>
      <xdr:rowOff>0</xdr:rowOff>
    </xdr:from>
    <xdr:to>
      <xdr:col>10</xdr:col>
      <xdr:colOff>0</xdr:colOff>
      <xdr:row>175</xdr:row>
      <xdr:rowOff>9525</xdr:rowOff>
    </xdr:to>
    <xdr:sp fLocksText="0">
      <xdr:nvSpPr>
        <xdr:cNvPr id="188" name="Text Box 188"/>
        <xdr:cNvSpPr txBox="1">
          <a:spLocks noChangeArrowheads="1"/>
        </xdr:cNvSpPr>
      </xdr:nvSpPr>
      <xdr:spPr>
        <a:xfrm>
          <a:off x="12668250" y="546925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173</xdr:row>
      <xdr:rowOff>0</xdr:rowOff>
    </xdr:from>
    <xdr:to>
      <xdr:col>10</xdr:col>
      <xdr:colOff>0</xdr:colOff>
      <xdr:row>174</xdr:row>
      <xdr:rowOff>9525</xdr:rowOff>
    </xdr:to>
    <xdr:sp fLocksText="0">
      <xdr:nvSpPr>
        <xdr:cNvPr id="189" name="Text Box 189"/>
        <xdr:cNvSpPr txBox="1">
          <a:spLocks noChangeArrowheads="1"/>
        </xdr:cNvSpPr>
      </xdr:nvSpPr>
      <xdr:spPr>
        <a:xfrm>
          <a:off x="12668250" y="54387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173</xdr:row>
      <xdr:rowOff>0</xdr:rowOff>
    </xdr:from>
    <xdr:to>
      <xdr:col>10</xdr:col>
      <xdr:colOff>0</xdr:colOff>
      <xdr:row>174</xdr:row>
      <xdr:rowOff>9525</xdr:rowOff>
    </xdr:to>
    <xdr:sp fLocksText="0">
      <xdr:nvSpPr>
        <xdr:cNvPr id="190" name="Text Box 190"/>
        <xdr:cNvSpPr txBox="1">
          <a:spLocks noChangeArrowheads="1"/>
        </xdr:cNvSpPr>
      </xdr:nvSpPr>
      <xdr:spPr>
        <a:xfrm>
          <a:off x="12668250" y="54387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174</xdr:row>
      <xdr:rowOff>0</xdr:rowOff>
    </xdr:from>
    <xdr:to>
      <xdr:col>10</xdr:col>
      <xdr:colOff>0</xdr:colOff>
      <xdr:row>175</xdr:row>
      <xdr:rowOff>9525</xdr:rowOff>
    </xdr:to>
    <xdr:sp fLocksText="0">
      <xdr:nvSpPr>
        <xdr:cNvPr id="191" name="Text Box 191"/>
        <xdr:cNvSpPr txBox="1">
          <a:spLocks noChangeArrowheads="1"/>
        </xdr:cNvSpPr>
      </xdr:nvSpPr>
      <xdr:spPr>
        <a:xfrm>
          <a:off x="12668250" y="546925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173</xdr:row>
      <xdr:rowOff>0</xdr:rowOff>
    </xdr:from>
    <xdr:to>
      <xdr:col>10</xdr:col>
      <xdr:colOff>0</xdr:colOff>
      <xdr:row>174</xdr:row>
      <xdr:rowOff>9525</xdr:rowOff>
    </xdr:to>
    <xdr:sp fLocksText="0">
      <xdr:nvSpPr>
        <xdr:cNvPr id="192" name="Text Box 192"/>
        <xdr:cNvSpPr txBox="1">
          <a:spLocks noChangeArrowheads="1"/>
        </xdr:cNvSpPr>
      </xdr:nvSpPr>
      <xdr:spPr>
        <a:xfrm>
          <a:off x="12668250" y="54387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174</xdr:row>
      <xdr:rowOff>0</xdr:rowOff>
    </xdr:from>
    <xdr:to>
      <xdr:col>10</xdr:col>
      <xdr:colOff>0</xdr:colOff>
      <xdr:row>175</xdr:row>
      <xdr:rowOff>9525</xdr:rowOff>
    </xdr:to>
    <xdr:sp fLocksText="0">
      <xdr:nvSpPr>
        <xdr:cNvPr id="193" name="Text Box 193"/>
        <xdr:cNvSpPr txBox="1">
          <a:spLocks noChangeArrowheads="1"/>
        </xdr:cNvSpPr>
      </xdr:nvSpPr>
      <xdr:spPr>
        <a:xfrm>
          <a:off x="12668250" y="546925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174</xdr:row>
      <xdr:rowOff>0</xdr:rowOff>
    </xdr:from>
    <xdr:to>
      <xdr:col>10</xdr:col>
      <xdr:colOff>0</xdr:colOff>
      <xdr:row>175</xdr:row>
      <xdr:rowOff>9525</xdr:rowOff>
    </xdr:to>
    <xdr:sp fLocksText="0">
      <xdr:nvSpPr>
        <xdr:cNvPr id="194" name="Text Box 194"/>
        <xdr:cNvSpPr txBox="1">
          <a:spLocks noChangeArrowheads="1"/>
        </xdr:cNvSpPr>
      </xdr:nvSpPr>
      <xdr:spPr>
        <a:xfrm>
          <a:off x="12668250" y="546925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174</xdr:row>
      <xdr:rowOff>0</xdr:rowOff>
    </xdr:from>
    <xdr:to>
      <xdr:col>10</xdr:col>
      <xdr:colOff>0</xdr:colOff>
      <xdr:row>175</xdr:row>
      <xdr:rowOff>9525</xdr:rowOff>
    </xdr:to>
    <xdr:sp fLocksText="0">
      <xdr:nvSpPr>
        <xdr:cNvPr id="195" name="Text Box 195"/>
        <xdr:cNvSpPr txBox="1">
          <a:spLocks noChangeArrowheads="1"/>
        </xdr:cNvSpPr>
      </xdr:nvSpPr>
      <xdr:spPr>
        <a:xfrm>
          <a:off x="12668250" y="546925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173</xdr:row>
      <xdr:rowOff>0</xdr:rowOff>
    </xdr:from>
    <xdr:to>
      <xdr:col>10</xdr:col>
      <xdr:colOff>0</xdr:colOff>
      <xdr:row>174</xdr:row>
      <xdr:rowOff>9525</xdr:rowOff>
    </xdr:to>
    <xdr:sp fLocksText="0">
      <xdr:nvSpPr>
        <xdr:cNvPr id="196" name="Text Box 196"/>
        <xdr:cNvSpPr txBox="1">
          <a:spLocks noChangeArrowheads="1"/>
        </xdr:cNvSpPr>
      </xdr:nvSpPr>
      <xdr:spPr>
        <a:xfrm>
          <a:off x="12668250" y="54387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174</xdr:row>
      <xdr:rowOff>0</xdr:rowOff>
    </xdr:from>
    <xdr:to>
      <xdr:col>10</xdr:col>
      <xdr:colOff>0</xdr:colOff>
      <xdr:row>175</xdr:row>
      <xdr:rowOff>9525</xdr:rowOff>
    </xdr:to>
    <xdr:sp fLocksText="0">
      <xdr:nvSpPr>
        <xdr:cNvPr id="197" name="Text Box 197"/>
        <xdr:cNvSpPr txBox="1">
          <a:spLocks noChangeArrowheads="1"/>
        </xdr:cNvSpPr>
      </xdr:nvSpPr>
      <xdr:spPr>
        <a:xfrm>
          <a:off x="12668250" y="546925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173</xdr:row>
      <xdr:rowOff>0</xdr:rowOff>
    </xdr:from>
    <xdr:to>
      <xdr:col>10</xdr:col>
      <xdr:colOff>0</xdr:colOff>
      <xdr:row>174</xdr:row>
      <xdr:rowOff>9525</xdr:rowOff>
    </xdr:to>
    <xdr:sp fLocksText="0">
      <xdr:nvSpPr>
        <xdr:cNvPr id="198" name="Text Box 198"/>
        <xdr:cNvSpPr txBox="1">
          <a:spLocks noChangeArrowheads="1"/>
        </xdr:cNvSpPr>
      </xdr:nvSpPr>
      <xdr:spPr>
        <a:xfrm>
          <a:off x="12668250" y="54387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174</xdr:row>
      <xdr:rowOff>0</xdr:rowOff>
    </xdr:from>
    <xdr:to>
      <xdr:col>10</xdr:col>
      <xdr:colOff>0</xdr:colOff>
      <xdr:row>175</xdr:row>
      <xdr:rowOff>9525</xdr:rowOff>
    </xdr:to>
    <xdr:sp fLocksText="0">
      <xdr:nvSpPr>
        <xdr:cNvPr id="199" name="Text Box 199"/>
        <xdr:cNvSpPr txBox="1">
          <a:spLocks noChangeArrowheads="1"/>
        </xdr:cNvSpPr>
      </xdr:nvSpPr>
      <xdr:spPr>
        <a:xfrm>
          <a:off x="12668250" y="546925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174</xdr:row>
      <xdr:rowOff>0</xdr:rowOff>
    </xdr:from>
    <xdr:to>
      <xdr:col>10</xdr:col>
      <xdr:colOff>0</xdr:colOff>
      <xdr:row>175</xdr:row>
      <xdr:rowOff>9525</xdr:rowOff>
    </xdr:to>
    <xdr:sp fLocksText="0">
      <xdr:nvSpPr>
        <xdr:cNvPr id="200" name="Text Box 200"/>
        <xdr:cNvSpPr txBox="1">
          <a:spLocks noChangeArrowheads="1"/>
        </xdr:cNvSpPr>
      </xdr:nvSpPr>
      <xdr:spPr>
        <a:xfrm>
          <a:off x="12668250" y="546925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173</xdr:row>
      <xdr:rowOff>0</xdr:rowOff>
    </xdr:from>
    <xdr:to>
      <xdr:col>10</xdr:col>
      <xdr:colOff>0</xdr:colOff>
      <xdr:row>174</xdr:row>
      <xdr:rowOff>9525</xdr:rowOff>
    </xdr:to>
    <xdr:sp fLocksText="0">
      <xdr:nvSpPr>
        <xdr:cNvPr id="201" name="Text Box 201"/>
        <xdr:cNvSpPr txBox="1">
          <a:spLocks noChangeArrowheads="1"/>
        </xdr:cNvSpPr>
      </xdr:nvSpPr>
      <xdr:spPr>
        <a:xfrm>
          <a:off x="12668250" y="543877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180</xdr:row>
      <xdr:rowOff>0</xdr:rowOff>
    </xdr:from>
    <xdr:to>
      <xdr:col>10</xdr:col>
      <xdr:colOff>0</xdr:colOff>
      <xdr:row>181</xdr:row>
      <xdr:rowOff>9525</xdr:rowOff>
    </xdr:to>
    <xdr:sp fLocksText="0">
      <xdr:nvSpPr>
        <xdr:cNvPr id="202" name="Text Box 202"/>
        <xdr:cNvSpPr txBox="1">
          <a:spLocks noChangeArrowheads="1"/>
        </xdr:cNvSpPr>
      </xdr:nvSpPr>
      <xdr:spPr>
        <a:xfrm>
          <a:off x="12668250" y="56559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181</xdr:row>
      <xdr:rowOff>0</xdr:rowOff>
    </xdr:from>
    <xdr:to>
      <xdr:col>10</xdr:col>
      <xdr:colOff>0</xdr:colOff>
      <xdr:row>183</xdr:row>
      <xdr:rowOff>9525</xdr:rowOff>
    </xdr:to>
    <xdr:sp fLocksText="0">
      <xdr:nvSpPr>
        <xdr:cNvPr id="203" name="Text Box 203"/>
        <xdr:cNvSpPr txBox="1">
          <a:spLocks noChangeArrowheads="1"/>
        </xdr:cNvSpPr>
      </xdr:nvSpPr>
      <xdr:spPr>
        <a:xfrm>
          <a:off x="12668250" y="5686425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180</xdr:row>
      <xdr:rowOff>0</xdr:rowOff>
    </xdr:from>
    <xdr:to>
      <xdr:col>10</xdr:col>
      <xdr:colOff>0</xdr:colOff>
      <xdr:row>181</xdr:row>
      <xdr:rowOff>9525</xdr:rowOff>
    </xdr:to>
    <xdr:sp fLocksText="0">
      <xdr:nvSpPr>
        <xdr:cNvPr id="204" name="Text Box 204"/>
        <xdr:cNvSpPr txBox="1">
          <a:spLocks noChangeArrowheads="1"/>
        </xdr:cNvSpPr>
      </xdr:nvSpPr>
      <xdr:spPr>
        <a:xfrm>
          <a:off x="12668250" y="56559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181</xdr:row>
      <xdr:rowOff>0</xdr:rowOff>
    </xdr:from>
    <xdr:to>
      <xdr:col>10</xdr:col>
      <xdr:colOff>0</xdr:colOff>
      <xdr:row>183</xdr:row>
      <xdr:rowOff>9525</xdr:rowOff>
    </xdr:to>
    <xdr:sp fLocksText="0">
      <xdr:nvSpPr>
        <xdr:cNvPr id="205" name="Text Box 205"/>
        <xdr:cNvSpPr txBox="1">
          <a:spLocks noChangeArrowheads="1"/>
        </xdr:cNvSpPr>
      </xdr:nvSpPr>
      <xdr:spPr>
        <a:xfrm>
          <a:off x="12668250" y="5686425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181</xdr:row>
      <xdr:rowOff>0</xdr:rowOff>
    </xdr:from>
    <xdr:to>
      <xdr:col>10</xdr:col>
      <xdr:colOff>0</xdr:colOff>
      <xdr:row>183</xdr:row>
      <xdr:rowOff>9525</xdr:rowOff>
    </xdr:to>
    <xdr:sp fLocksText="0">
      <xdr:nvSpPr>
        <xdr:cNvPr id="206" name="Text Box 206"/>
        <xdr:cNvSpPr txBox="1">
          <a:spLocks noChangeArrowheads="1"/>
        </xdr:cNvSpPr>
      </xdr:nvSpPr>
      <xdr:spPr>
        <a:xfrm>
          <a:off x="12668250" y="5686425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180</xdr:row>
      <xdr:rowOff>0</xdr:rowOff>
    </xdr:from>
    <xdr:to>
      <xdr:col>10</xdr:col>
      <xdr:colOff>0</xdr:colOff>
      <xdr:row>181</xdr:row>
      <xdr:rowOff>9525</xdr:rowOff>
    </xdr:to>
    <xdr:sp fLocksText="0">
      <xdr:nvSpPr>
        <xdr:cNvPr id="207" name="Text Box 207"/>
        <xdr:cNvSpPr txBox="1">
          <a:spLocks noChangeArrowheads="1"/>
        </xdr:cNvSpPr>
      </xdr:nvSpPr>
      <xdr:spPr>
        <a:xfrm>
          <a:off x="12668250" y="56559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180</xdr:row>
      <xdr:rowOff>0</xdr:rowOff>
    </xdr:from>
    <xdr:to>
      <xdr:col>10</xdr:col>
      <xdr:colOff>0</xdr:colOff>
      <xdr:row>181</xdr:row>
      <xdr:rowOff>9525</xdr:rowOff>
    </xdr:to>
    <xdr:sp fLocksText="0">
      <xdr:nvSpPr>
        <xdr:cNvPr id="208" name="Text Box 208"/>
        <xdr:cNvSpPr txBox="1">
          <a:spLocks noChangeArrowheads="1"/>
        </xdr:cNvSpPr>
      </xdr:nvSpPr>
      <xdr:spPr>
        <a:xfrm>
          <a:off x="12668250" y="56559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181</xdr:row>
      <xdr:rowOff>0</xdr:rowOff>
    </xdr:from>
    <xdr:to>
      <xdr:col>10</xdr:col>
      <xdr:colOff>0</xdr:colOff>
      <xdr:row>183</xdr:row>
      <xdr:rowOff>9525</xdr:rowOff>
    </xdr:to>
    <xdr:sp fLocksText="0">
      <xdr:nvSpPr>
        <xdr:cNvPr id="209" name="Text Box 209"/>
        <xdr:cNvSpPr txBox="1">
          <a:spLocks noChangeArrowheads="1"/>
        </xdr:cNvSpPr>
      </xdr:nvSpPr>
      <xdr:spPr>
        <a:xfrm>
          <a:off x="12668250" y="5686425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180</xdr:row>
      <xdr:rowOff>0</xdr:rowOff>
    </xdr:from>
    <xdr:to>
      <xdr:col>10</xdr:col>
      <xdr:colOff>0</xdr:colOff>
      <xdr:row>181</xdr:row>
      <xdr:rowOff>9525</xdr:rowOff>
    </xdr:to>
    <xdr:sp fLocksText="0">
      <xdr:nvSpPr>
        <xdr:cNvPr id="210" name="Text Box 210"/>
        <xdr:cNvSpPr txBox="1">
          <a:spLocks noChangeArrowheads="1"/>
        </xdr:cNvSpPr>
      </xdr:nvSpPr>
      <xdr:spPr>
        <a:xfrm>
          <a:off x="12668250" y="56559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181</xdr:row>
      <xdr:rowOff>0</xdr:rowOff>
    </xdr:from>
    <xdr:to>
      <xdr:col>10</xdr:col>
      <xdr:colOff>0</xdr:colOff>
      <xdr:row>183</xdr:row>
      <xdr:rowOff>9525</xdr:rowOff>
    </xdr:to>
    <xdr:sp fLocksText="0">
      <xdr:nvSpPr>
        <xdr:cNvPr id="211" name="Text Box 211"/>
        <xdr:cNvSpPr txBox="1">
          <a:spLocks noChangeArrowheads="1"/>
        </xdr:cNvSpPr>
      </xdr:nvSpPr>
      <xdr:spPr>
        <a:xfrm>
          <a:off x="12668250" y="5686425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181</xdr:row>
      <xdr:rowOff>0</xdr:rowOff>
    </xdr:from>
    <xdr:to>
      <xdr:col>10</xdr:col>
      <xdr:colOff>0</xdr:colOff>
      <xdr:row>183</xdr:row>
      <xdr:rowOff>9525</xdr:rowOff>
    </xdr:to>
    <xdr:sp fLocksText="0">
      <xdr:nvSpPr>
        <xdr:cNvPr id="212" name="Text Box 212"/>
        <xdr:cNvSpPr txBox="1">
          <a:spLocks noChangeArrowheads="1"/>
        </xdr:cNvSpPr>
      </xdr:nvSpPr>
      <xdr:spPr>
        <a:xfrm>
          <a:off x="12668250" y="5686425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181</xdr:row>
      <xdr:rowOff>0</xdr:rowOff>
    </xdr:from>
    <xdr:to>
      <xdr:col>10</xdr:col>
      <xdr:colOff>0</xdr:colOff>
      <xdr:row>183</xdr:row>
      <xdr:rowOff>9525</xdr:rowOff>
    </xdr:to>
    <xdr:sp fLocksText="0">
      <xdr:nvSpPr>
        <xdr:cNvPr id="213" name="Text Box 213"/>
        <xdr:cNvSpPr txBox="1">
          <a:spLocks noChangeArrowheads="1"/>
        </xdr:cNvSpPr>
      </xdr:nvSpPr>
      <xdr:spPr>
        <a:xfrm>
          <a:off x="12668250" y="5686425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180</xdr:row>
      <xdr:rowOff>0</xdr:rowOff>
    </xdr:from>
    <xdr:to>
      <xdr:col>10</xdr:col>
      <xdr:colOff>0</xdr:colOff>
      <xdr:row>181</xdr:row>
      <xdr:rowOff>9525</xdr:rowOff>
    </xdr:to>
    <xdr:sp fLocksText="0">
      <xdr:nvSpPr>
        <xdr:cNvPr id="214" name="Text Box 214"/>
        <xdr:cNvSpPr txBox="1">
          <a:spLocks noChangeArrowheads="1"/>
        </xdr:cNvSpPr>
      </xdr:nvSpPr>
      <xdr:spPr>
        <a:xfrm>
          <a:off x="12668250" y="56559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181</xdr:row>
      <xdr:rowOff>0</xdr:rowOff>
    </xdr:from>
    <xdr:to>
      <xdr:col>10</xdr:col>
      <xdr:colOff>0</xdr:colOff>
      <xdr:row>183</xdr:row>
      <xdr:rowOff>9525</xdr:rowOff>
    </xdr:to>
    <xdr:sp fLocksText="0">
      <xdr:nvSpPr>
        <xdr:cNvPr id="215" name="Text Box 215"/>
        <xdr:cNvSpPr txBox="1">
          <a:spLocks noChangeArrowheads="1"/>
        </xdr:cNvSpPr>
      </xdr:nvSpPr>
      <xdr:spPr>
        <a:xfrm>
          <a:off x="12668250" y="5686425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180</xdr:row>
      <xdr:rowOff>0</xdr:rowOff>
    </xdr:from>
    <xdr:to>
      <xdr:col>10</xdr:col>
      <xdr:colOff>0</xdr:colOff>
      <xdr:row>181</xdr:row>
      <xdr:rowOff>9525</xdr:rowOff>
    </xdr:to>
    <xdr:sp fLocksText="0">
      <xdr:nvSpPr>
        <xdr:cNvPr id="216" name="Text Box 216"/>
        <xdr:cNvSpPr txBox="1">
          <a:spLocks noChangeArrowheads="1"/>
        </xdr:cNvSpPr>
      </xdr:nvSpPr>
      <xdr:spPr>
        <a:xfrm>
          <a:off x="12668250" y="56559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181</xdr:row>
      <xdr:rowOff>0</xdr:rowOff>
    </xdr:from>
    <xdr:to>
      <xdr:col>10</xdr:col>
      <xdr:colOff>0</xdr:colOff>
      <xdr:row>183</xdr:row>
      <xdr:rowOff>9525</xdr:rowOff>
    </xdr:to>
    <xdr:sp fLocksText="0">
      <xdr:nvSpPr>
        <xdr:cNvPr id="217" name="Text Box 217"/>
        <xdr:cNvSpPr txBox="1">
          <a:spLocks noChangeArrowheads="1"/>
        </xdr:cNvSpPr>
      </xdr:nvSpPr>
      <xdr:spPr>
        <a:xfrm>
          <a:off x="12668250" y="5686425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181</xdr:row>
      <xdr:rowOff>0</xdr:rowOff>
    </xdr:from>
    <xdr:to>
      <xdr:col>10</xdr:col>
      <xdr:colOff>0</xdr:colOff>
      <xdr:row>183</xdr:row>
      <xdr:rowOff>9525</xdr:rowOff>
    </xdr:to>
    <xdr:sp fLocksText="0">
      <xdr:nvSpPr>
        <xdr:cNvPr id="218" name="Text Box 218"/>
        <xdr:cNvSpPr txBox="1">
          <a:spLocks noChangeArrowheads="1"/>
        </xdr:cNvSpPr>
      </xdr:nvSpPr>
      <xdr:spPr>
        <a:xfrm>
          <a:off x="12668250" y="5686425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180</xdr:row>
      <xdr:rowOff>0</xdr:rowOff>
    </xdr:from>
    <xdr:to>
      <xdr:col>10</xdr:col>
      <xdr:colOff>0</xdr:colOff>
      <xdr:row>181</xdr:row>
      <xdr:rowOff>9525</xdr:rowOff>
    </xdr:to>
    <xdr:sp fLocksText="0">
      <xdr:nvSpPr>
        <xdr:cNvPr id="219" name="Text Box 219"/>
        <xdr:cNvSpPr txBox="1">
          <a:spLocks noChangeArrowheads="1"/>
        </xdr:cNvSpPr>
      </xdr:nvSpPr>
      <xdr:spPr>
        <a:xfrm>
          <a:off x="12668250" y="565594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190</xdr:row>
      <xdr:rowOff>0</xdr:rowOff>
    </xdr:from>
    <xdr:to>
      <xdr:col>10</xdr:col>
      <xdr:colOff>0</xdr:colOff>
      <xdr:row>191</xdr:row>
      <xdr:rowOff>9525</xdr:rowOff>
    </xdr:to>
    <xdr:sp fLocksText="0">
      <xdr:nvSpPr>
        <xdr:cNvPr id="220" name="Text Box 220"/>
        <xdr:cNvSpPr txBox="1">
          <a:spLocks noChangeArrowheads="1"/>
        </xdr:cNvSpPr>
      </xdr:nvSpPr>
      <xdr:spPr>
        <a:xfrm>
          <a:off x="12668250" y="596646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191</xdr:row>
      <xdr:rowOff>0</xdr:rowOff>
    </xdr:from>
    <xdr:to>
      <xdr:col>10</xdr:col>
      <xdr:colOff>0</xdr:colOff>
      <xdr:row>434</xdr:row>
      <xdr:rowOff>0</xdr:rowOff>
    </xdr:to>
    <xdr:sp fLocksText="0">
      <xdr:nvSpPr>
        <xdr:cNvPr id="221" name="Text Box 221"/>
        <xdr:cNvSpPr txBox="1">
          <a:spLocks noChangeArrowheads="1"/>
        </xdr:cNvSpPr>
      </xdr:nvSpPr>
      <xdr:spPr>
        <a:xfrm>
          <a:off x="12668250" y="59969400"/>
          <a:ext cx="0" cy="786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190</xdr:row>
      <xdr:rowOff>0</xdr:rowOff>
    </xdr:from>
    <xdr:to>
      <xdr:col>10</xdr:col>
      <xdr:colOff>0</xdr:colOff>
      <xdr:row>191</xdr:row>
      <xdr:rowOff>9525</xdr:rowOff>
    </xdr:to>
    <xdr:sp fLocksText="0">
      <xdr:nvSpPr>
        <xdr:cNvPr id="222" name="Text Box 222"/>
        <xdr:cNvSpPr txBox="1">
          <a:spLocks noChangeArrowheads="1"/>
        </xdr:cNvSpPr>
      </xdr:nvSpPr>
      <xdr:spPr>
        <a:xfrm>
          <a:off x="12668250" y="596646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191</xdr:row>
      <xdr:rowOff>0</xdr:rowOff>
    </xdr:from>
    <xdr:to>
      <xdr:col>10</xdr:col>
      <xdr:colOff>0</xdr:colOff>
      <xdr:row>434</xdr:row>
      <xdr:rowOff>0</xdr:rowOff>
    </xdr:to>
    <xdr:sp fLocksText="0">
      <xdr:nvSpPr>
        <xdr:cNvPr id="223" name="Text Box 223"/>
        <xdr:cNvSpPr txBox="1">
          <a:spLocks noChangeArrowheads="1"/>
        </xdr:cNvSpPr>
      </xdr:nvSpPr>
      <xdr:spPr>
        <a:xfrm>
          <a:off x="12668250" y="59969400"/>
          <a:ext cx="0" cy="786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191</xdr:row>
      <xdr:rowOff>0</xdr:rowOff>
    </xdr:from>
    <xdr:to>
      <xdr:col>10</xdr:col>
      <xdr:colOff>0</xdr:colOff>
      <xdr:row>434</xdr:row>
      <xdr:rowOff>0</xdr:rowOff>
    </xdr:to>
    <xdr:sp fLocksText="0">
      <xdr:nvSpPr>
        <xdr:cNvPr id="224" name="Text Box 224"/>
        <xdr:cNvSpPr txBox="1">
          <a:spLocks noChangeArrowheads="1"/>
        </xdr:cNvSpPr>
      </xdr:nvSpPr>
      <xdr:spPr>
        <a:xfrm>
          <a:off x="12668250" y="59969400"/>
          <a:ext cx="0" cy="786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190</xdr:row>
      <xdr:rowOff>0</xdr:rowOff>
    </xdr:from>
    <xdr:to>
      <xdr:col>10</xdr:col>
      <xdr:colOff>0</xdr:colOff>
      <xdr:row>191</xdr:row>
      <xdr:rowOff>9525</xdr:rowOff>
    </xdr:to>
    <xdr:sp fLocksText="0">
      <xdr:nvSpPr>
        <xdr:cNvPr id="225" name="Text Box 225"/>
        <xdr:cNvSpPr txBox="1">
          <a:spLocks noChangeArrowheads="1"/>
        </xdr:cNvSpPr>
      </xdr:nvSpPr>
      <xdr:spPr>
        <a:xfrm>
          <a:off x="12668250" y="596646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190</xdr:row>
      <xdr:rowOff>0</xdr:rowOff>
    </xdr:from>
    <xdr:to>
      <xdr:col>10</xdr:col>
      <xdr:colOff>0</xdr:colOff>
      <xdr:row>191</xdr:row>
      <xdr:rowOff>9525</xdr:rowOff>
    </xdr:to>
    <xdr:sp fLocksText="0">
      <xdr:nvSpPr>
        <xdr:cNvPr id="226" name="Text Box 226"/>
        <xdr:cNvSpPr txBox="1">
          <a:spLocks noChangeArrowheads="1"/>
        </xdr:cNvSpPr>
      </xdr:nvSpPr>
      <xdr:spPr>
        <a:xfrm>
          <a:off x="12668250" y="596646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191</xdr:row>
      <xdr:rowOff>0</xdr:rowOff>
    </xdr:from>
    <xdr:to>
      <xdr:col>10</xdr:col>
      <xdr:colOff>0</xdr:colOff>
      <xdr:row>434</xdr:row>
      <xdr:rowOff>0</xdr:rowOff>
    </xdr:to>
    <xdr:sp fLocksText="0">
      <xdr:nvSpPr>
        <xdr:cNvPr id="227" name="Text Box 227"/>
        <xdr:cNvSpPr txBox="1">
          <a:spLocks noChangeArrowheads="1"/>
        </xdr:cNvSpPr>
      </xdr:nvSpPr>
      <xdr:spPr>
        <a:xfrm>
          <a:off x="12668250" y="59969400"/>
          <a:ext cx="0" cy="786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190</xdr:row>
      <xdr:rowOff>0</xdr:rowOff>
    </xdr:from>
    <xdr:to>
      <xdr:col>10</xdr:col>
      <xdr:colOff>0</xdr:colOff>
      <xdr:row>191</xdr:row>
      <xdr:rowOff>9525</xdr:rowOff>
    </xdr:to>
    <xdr:sp fLocksText="0">
      <xdr:nvSpPr>
        <xdr:cNvPr id="228" name="Text Box 228"/>
        <xdr:cNvSpPr txBox="1">
          <a:spLocks noChangeArrowheads="1"/>
        </xdr:cNvSpPr>
      </xdr:nvSpPr>
      <xdr:spPr>
        <a:xfrm>
          <a:off x="12668250" y="596646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191</xdr:row>
      <xdr:rowOff>0</xdr:rowOff>
    </xdr:from>
    <xdr:to>
      <xdr:col>10</xdr:col>
      <xdr:colOff>0</xdr:colOff>
      <xdr:row>434</xdr:row>
      <xdr:rowOff>0</xdr:rowOff>
    </xdr:to>
    <xdr:sp fLocksText="0">
      <xdr:nvSpPr>
        <xdr:cNvPr id="229" name="Text Box 229"/>
        <xdr:cNvSpPr txBox="1">
          <a:spLocks noChangeArrowheads="1"/>
        </xdr:cNvSpPr>
      </xdr:nvSpPr>
      <xdr:spPr>
        <a:xfrm>
          <a:off x="12668250" y="59969400"/>
          <a:ext cx="0" cy="786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191</xdr:row>
      <xdr:rowOff>0</xdr:rowOff>
    </xdr:from>
    <xdr:to>
      <xdr:col>10</xdr:col>
      <xdr:colOff>0</xdr:colOff>
      <xdr:row>434</xdr:row>
      <xdr:rowOff>0</xdr:rowOff>
    </xdr:to>
    <xdr:sp fLocksText="0">
      <xdr:nvSpPr>
        <xdr:cNvPr id="230" name="Text Box 230"/>
        <xdr:cNvSpPr txBox="1">
          <a:spLocks noChangeArrowheads="1"/>
        </xdr:cNvSpPr>
      </xdr:nvSpPr>
      <xdr:spPr>
        <a:xfrm>
          <a:off x="12668250" y="59969400"/>
          <a:ext cx="0" cy="786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191</xdr:row>
      <xdr:rowOff>0</xdr:rowOff>
    </xdr:from>
    <xdr:to>
      <xdr:col>10</xdr:col>
      <xdr:colOff>0</xdr:colOff>
      <xdr:row>434</xdr:row>
      <xdr:rowOff>0</xdr:rowOff>
    </xdr:to>
    <xdr:sp fLocksText="0">
      <xdr:nvSpPr>
        <xdr:cNvPr id="231" name="Text Box 231"/>
        <xdr:cNvSpPr txBox="1">
          <a:spLocks noChangeArrowheads="1"/>
        </xdr:cNvSpPr>
      </xdr:nvSpPr>
      <xdr:spPr>
        <a:xfrm>
          <a:off x="12668250" y="59969400"/>
          <a:ext cx="0" cy="786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190</xdr:row>
      <xdr:rowOff>0</xdr:rowOff>
    </xdr:from>
    <xdr:to>
      <xdr:col>10</xdr:col>
      <xdr:colOff>0</xdr:colOff>
      <xdr:row>191</xdr:row>
      <xdr:rowOff>9525</xdr:rowOff>
    </xdr:to>
    <xdr:sp fLocksText="0">
      <xdr:nvSpPr>
        <xdr:cNvPr id="232" name="Text Box 232"/>
        <xdr:cNvSpPr txBox="1">
          <a:spLocks noChangeArrowheads="1"/>
        </xdr:cNvSpPr>
      </xdr:nvSpPr>
      <xdr:spPr>
        <a:xfrm>
          <a:off x="12668250" y="596646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191</xdr:row>
      <xdr:rowOff>0</xdr:rowOff>
    </xdr:from>
    <xdr:to>
      <xdr:col>10</xdr:col>
      <xdr:colOff>0</xdr:colOff>
      <xdr:row>434</xdr:row>
      <xdr:rowOff>0</xdr:rowOff>
    </xdr:to>
    <xdr:sp fLocksText="0">
      <xdr:nvSpPr>
        <xdr:cNvPr id="233" name="Text Box 233"/>
        <xdr:cNvSpPr txBox="1">
          <a:spLocks noChangeArrowheads="1"/>
        </xdr:cNvSpPr>
      </xdr:nvSpPr>
      <xdr:spPr>
        <a:xfrm>
          <a:off x="12668250" y="59969400"/>
          <a:ext cx="0" cy="786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190</xdr:row>
      <xdr:rowOff>0</xdr:rowOff>
    </xdr:from>
    <xdr:to>
      <xdr:col>10</xdr:col>
      <xdr:colOff>0</xdr:colOff>
      <xdr:row>191</xdr:row>
      <xdr:rowOff>9525</xdr:rowOff>
    </xdr:to>
    <xdr:sp fLocksText="0">
      <xdr:nvSpPr>
        <xdr:cNvPr id="234" name="Text Box 234"/>
        <xdr:cNvSpPr txBox="1">
          <a:spLocks noChangeArrowheads="1"/>
        </xdr:cNvSpPr>
      </xdr:nvSpPr>
      <xdr:spPr>
        <a:xfrm>
          <a:off x="12668250" y="596646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191</xdr:row>
      <xdr:rowOff>0</xdr:rowOff>
    </xdr:from>
    <xdr:to>
      <xdr:col>10</xdr:col>
      <xdr:colOff>0</xdr:colOff>
      <xdr:row>434</xdr:row>
      <xdr:rowOff>0</xdr:rowOff>
    </xdr:to>
    <xdr:sp fLocksText="0">
      <xdr:nvSpPr>
        <xdr:cNvPr id="235" name="Text Box 235"/>
        <xdr:cNvSpPr txBox="1">
          <a:spLocks noChangeArrowheads="1"/>
        </xdr:cNvSpPr>
      </xdr:nvSpPr>
      <xdr:spPr>
        <a:xfrm>
          <a:off x="12668250" y="59969400"/>
          <a:ext cx="0" cy="786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191</xdr:row>
      <xdr:rowOff>0</xdr:rowOff>
    </xdr:from>
    <xdr:to>
      <xdr:col>10</xdr:col>
      <xdr:colOff>0</xdr:colOff>
      <xdr:row>434</xdr:row>
      <xdr:rowOff>0</xdr:rowOff>
    </xdr:to>
    <xdr:sp fLocksText="0">
      <xdr:nvSpPr>
        <xdr:cNvPr id="236" name="Text Box 236"/>
        <xdr:cNvSpPr txBox="1">
          <a:spLocks noChangeArrowheads="1"/>
        </xdr:cNvSpPr>
      </xdr:nvSpPr>
      <xdr:spPr>
        <a:xfrm>
          <a:off x="12668250" y="59969400"/>
          <a:ext cx="0" cy="786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190</xdr:row>
      <xdr:rowOff>0</xdr:rowOff>
    </xdr:from>
    <xdr:to>
      <xdr:col>10</xdr:col>
      <xdr:colOff>0</xdr:colOff>
      <xdr:row>191</xdr:row>
      <xdr:rowOff>9525</xdr:rowOff>
    </xdr:to>
    <xdr:sp fLocksText="0">
      <xdr:nvSpPr>
        <xdr:cNvPr id="237" name="Text Box 237"/>
        <xdr:cNvSpPr txBox="1">
          <a:spLocks noChangeArrowheads="1"/>
        </xdr:cNvSpPr>
      </xdr:nvSpPr>
      <xdr:spPr>
        <a:xfrm>
          <a:off x="12668250" y="596646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200</xdr:row>
      <xdr:rowOff>0</xdr:rowOff>
    </xdr:from>
    <xdr:to>
      <xdr:col>10</xdr:col>
      <xdr:colOff>0</xdr:colOff>
      <xdr:row>200</xdr:row>
      <xdr:rowOff>9525</xdr:rowOff>
    </xdr:to>
    <xdr:sp fLocksText="0">
      <xdr:nvSpPr>
        <xdr:cNvPr id="238" name="Text Box 238"/>
        <xdr:cNvSpPr txBox="1">
          <a:spLocks noChangeArrowheads="1"/>
        </xdr:cNvSpPr>
      </xdr:nvSpPr>
      <xdr:spPr>
        <a:xfrm>
          <a:off x="12668250" y="628840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200</xdr:row>
      <xdr:rowOff>0</xdr:rowOff>
    </xdr:from>
    <xdr:to>
      <xdr:col>10</xdr:col>
      <xdr:colOff>0</xdr:colOff>
      <xdr:row>200</xdr:row>
      <xdr:rowOff>9525</xdr:rowOff>
    </xdr:to>
    <xdr:sp fLocksText="0">
      <xdr:nvSpPr>
        <xdr:cNvPr id="239" name="Text Box 239"/>
        <xdr:cNvSpPr txBox="1">
          <a:spLocks noChangeArrowheads="1"/>
        </xdr:cNvSpPr>
      </xdr:nvSpPr>
      <xdr:spPr>
        <a:xfrm>
          <a:off x="12668250" y="628840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200</xdr:row>
      <xdr:rowOff>0</xdr:rowOff>
    </xdr:from>
    <xdr:to>
      <xdr:col>10</xdr:col>
      <xdr:colOff>0</xdr:colOff>
      <xdr:row>200</xdr:row>
      <xdr:rowOff>9525</xdr:rowOff>
    </xdr:to>
    <xdr:sp fLocksText="0">
      <xdr:nvSpPr>
        <xdr:cNvPr id="240" name="Text Box 240"/>
        <xdr:cNvSpPr txBox="1">
          <a:spLocks noChangeArrowheads="1"/>
        </xdr:cNvSpPr>
      </xdr:nvSpPr>
      <xdr:spPr>
        <a:xfrm>
          <a:off x="12668250" y="628840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200</xdr:row>
      <xdr:rowOff>0</xdr:rowOff>
    </xdr:from>
    <xdr:to>
      <xdr:col>10</xdr:col>
      <xdr:colOff>0</xdr:colOff>
      <xdr:row>200</xdr:row>
      <xdr:rowOff>9525</xdr:rowOff>
    </xdr:to>
    <xdr:sp fLocksText="0">
      <xdr:nvSpPr>
        <xdr:cNvPr id="241" name="Text Box 241"/>
        <xdr:cNvSpPr txBox="1">
          <a:spLocks noChangeArrowheads="1"/>
        </xdr:cNvSpPr>
      </xdr:nvSpPr>
      <xdr:spPr>
        <a:xfrm>
          <a:off x="12668250" y="628840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200</xdr:row>
      <xdr:rowOff>0</xdr:rowOff>
    </xdr:from>
    <xdr:to>
      <xdr:col>10</xdr:col>
      <xdr:colOff>0</xdr:colOff>
      <xdr:row>200</xdr:row>
      <xdr:rowOff>9525</xdr:rowOff>
    </xdr:to>
    <xdr:sp fLocksText="0">
      <xdr:nvSpPr>
        <xdr:cNvPr id="242" name="Text Box 242"/>
        <xdr:cNvSpPr txBox="1">
          <a:spLocks noChangeArrowheads="1"/>
        </xdr:cNvSpPr>
      </xdr:nvSpPr>
      <xdr:spPr>
        <a:xfrm>
          <a:off x="12668250" y="628840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200</xdr:row>
      <xdr:rowOff>0</xdr:rowOff>
    </xdr:from>
    <xdr:to>
      <xdr:col>10</xdr:col>
      <xdr:colOff>0</xdr:colOff>
      <xdr:row>200</xdr:row>
      <xdr:rowOff>9525</xdr:rowOff>
    </xdr:to>
    <xdr:sp fLocksText="0">
      <xdr:nvSpPr>
        <xdr:cNvPr id="243" name="Text Box 243"/>
        <xdr:cNvSpPr txBox="1">
          <a:spLocks noChangeArrowheads="1"/>
        </xdr:cNvSpPr>
      </xdr:nvSpPr>
      <xdr:spPr>
        <a:xfrm>
          <a:off x="12668250" y="628840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200</xdr:row>
      <xdr:rowOff>0</xdr:rowOff>
    </xdr:from>
    <xdr:to>
      <xdr:col>10</xdr:col>
      <xdr:colOff>0</xdr:colOff>
      <xdr:row>200</xdr:row>
      <xdr:rowOff>9525</xdr:rowOff>
    </xdr:to>
    <xdr:sp fLocksText="0">
      <xdr:nvSpPr>
        <xdr:cNvPr id="244" name="Text Box 244"/>
        <xdr:cNvSpPr txBox="1">
          <a:spLocks noChangeArrowheads="1"/>
        </xdr:cNvSpPr>
      </xdr:nvSpPr>
      <xdr:spPr>
        <a:xfrm>
          <a:off x="12668250" y="628840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200</xdr:row>
      <xdr:rowOff>0</xdr:rowOff>
    </xdr:from>
    <xdr:to>
      <xdr:col>10</xdr:col>
      <xdr:colOff>0</xdr:colOff>
      <xdr:row>200</xdr:row>
      <xdr:rowOff>9525</xdr:rowOff>
    </xdr:to>
    <xdr:sp fLocksText="0">
      <xdr:nvSpPr>
        <xdr:cNvPr id="245" name="Text Box 245"/>
        <xdr:cNvSpPr txBox="1">
          <a:spLocks noChangeArrowheads="1"/>
        </xdr:cNvSpPr>
      </xdr:nvSpPr>
      <xdr:spPr>
        <a:xfrm>
          <a:off x="12668250" y="628840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206</xdr:row>
      <xdr:rowOff>0</xdr:rowOff>
    </xdr:from>
    <xdr:to>
      <xdr:col>10</xdr:col>
      <xdr:colOff>0</xdr:colOff>
      <xdr:row>207</xdr:row>
      <xdr:rowOff>9525</xdr:rowOff>
    </xdr:to>
    <xdr:sp fLocksText="0">
      <xdr:nvSpPr>
        <xdr:cNvPr id="246" name="Text Box 246"/>
        <xdr:cNvSpPr txBox="1">
          <a:spLocks noChangeArrowheads="1"/>
        </xdr:cNvSpPr>
      </xdr:nvSpPr>
      <xdr:spPr>
        <a:xfrm>
          <a:off x="12668250" y="648271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206</xdr:row>
      <xdr:rowOff>0</xdr:rowOff>
    </xdr:from>
    <xdr:to>
      <xdr:col>10</xdr:col>
      <xdr:colOff>0</xdr:colOff>
      <xdr:row>207</xdr:row>
      <xdr:rowOff>9525</xdr:rowOff>
    </xdr:to>
    <xdr:sp fLocksText="0">
      <xdr:nvSpPr>
        <xdr:cNvPr id="247" name="Text Box 247"/>
        <xdr:cNvSpPr txBox="1">
          <a:spLocks noChangeArrowheads="1"/>
        </xdr:cNvSpPr>
      </xdr:nvSpPr>
      <xdr:spPr>
        <a:xfrm>
          <a:off x="12668250" y="648271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206</xdr:row>
      <xdr:rowOff>0</xdr:rowOff>
    </xdr:from>
    <xdr:to>
      <xdr:col>10</xdr:col>
      <xdr:colOff>0</xdr:colOff>
      <xdr:row>207</xdr:row>
      <xdr:rowOff>9525</xdr:rowOff>
    </xdr:to>
    <xdr:sp fLocksText="0">
      <xdr:nvSpPr>
        <xdr:cNvPr id="248" name="Text Box 248"/>
        <xdr:cNvSpPr txBox="1">
          <a:spLocks noChangeArrowheads="1"/>
        </xdr:cNvSpPr>
      </xdr:nvSpPr>
      <xdr:spPr>
        <a:xfrm>
          <a:off x="12668250" y="648271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206</xdr:row>
      <xdr:rowOff>0</xdr:rowOff>
    </xdr:from>
    <xdr:to>
      <xdr:col>10</xdr:col>
      <xdr:colOff>0</xdr:colOff>
      <xdr:row>207</xdr:row>
      <xdr:rowOff>9525</xdr:rowOff>
    </xdr:to>
    <xdr:sp fLocksText="0">
      <xdr:nvSpPr>
        <xdr:cNvPr id="249" name="Text Box 249"/>
        <xdr:cNvSpPr txBox="1">
          <a:spLocks noChangeArrowheads="1"/>
        </xdr:cNvSpPr>
      </xdr:nvSpPr>
      <xdr:spPr>
        <a:xfrm>
          <a:off x="12668250" y="648271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206</xdr:row>
      <xdr:rowOff>0</xdr:rowOff>
    </xdr:from>
    <xdr:to>
      <xdr:col>10</xdr:col>
      <xdr:colOff>0</xdr:colOff>
      <xdr:row>207</xdr:row>
      <xdr:rowOff>9525</xdr:rowOff>
    </xdr:to>
    <xdr:sp fLocksText="0">
      <xdr:nvSpPr>
        <xdr:cNvPr id="250" name="Text Box 250"/>
        <xdr:cNvSpPr txBox="1">
          <a:spLocks noChangeArrowheads="1"/>
        </xdr:cNvSpPr>
      </xdr:nvSpPr>
      <xdr:spPr>
        <a:xfrm>
          <a:off x="12668250" y="648271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206</xdr:row>
      <xdr:rowOff>0</xdr:rowOff>
    </xdr:from>
    <xdr:to>
      <xdr:col>10</xdr:col>
      <xdr:colOff>0</xdr:colOff>
      <xdr:row>207</xdr:row>
      <xdr:rowOff>9525</xdr:rowOff>
    </xdr:to>
    <xdr:sp fLocksText="0">
      <xdr:nvSpPr>
        <xdr:cNvPr id="251" name="Text Box 251"/>
        <xdr:cNvSpPr txBox="1">
          <a:spLocks noChangeArrowheads="1"/>
        </xdr:cNvSpPr>
      </xdr:nvSpPr>
      <xdr:spPr>
        <a:xfrm>
          <a:off x="12668250" y="648271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206</xdr:row>
      <xdr:rowOff>0</xdr:rowOff>
    </xdr:from>
    <xdr:to>
      <xdr:col>10</xdr:col>
      <xdr:colOff>0</xdr:colOff>
      <xdr:row>207</xdr:row>
      <xdr:rowOff>9525</xdr:rowOff>
    </xdr:to>
    <xdr:sp fLocksText="0">
      <xdr:nvSpPr>
        <xdr:cNvPr id="252" name="Text Box 252"/>
        <xdr:cNvSpPr txBox="1">
          <a:spLocks noChangeArrowheads="1"/>
        </xdr:cNvSpPr>
      </xdr:nvSpPr>
      <xdr:spPr>
        <a:xfrm>
          <a:off x="12668250" y="648271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206</xdr:row>
      <xdr:rowOff>0</xdr:rowOff>
    </xdr:from>
    <xdr:to>
      <xdr:col>10</xdr:col>
      <xdr:colOff>0</xdr:colOff>
      <xdr:row>207</xdr:row>
      <xdr:rowOff>9525</xdr:rowOff>
    </xdr:to>
    <xdr:sp fLocksText="0">
      <xdr:nvSpPr>
        <xdr:cNvPr id="253" name="Text Box 253"/>
        <xdr:cNvSpPr txBox="1">
          <a:spLocks noChangeArrowheads="1"/>
        </xdr:cNvSpPr>
      </xdr:nvSpPr>
      <xdr:spPr>
        <a:xfrm>
          <a:off x="12668250" y="648271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215</xdr:row>
      <xdr:rowOff>0</xdr:rowOff>
    </xdr:from>
    <xdr:to>
      <xdr:col>10</xdr:col>
      <xdr:colOff>0</xdr:colOff>
      <xdr:row>216</xdr:row>
      <xdr:rowOff>9525</xdr:rowOff>
    </xdr:to>
    <xdr:sp fLocksText="0">
      <xdr:nvSpPr>
        <xdr:cNvPr id="254" name="Text Box 254"/>
        <xdr:cNvSpPr txBox="1">
          <a:spLocks noChangeArrowheads="1"/>
        </xdr:cNvSpPr>
      </xdr:nvSpPr>
      <xdr:spPr>
        <a:xfrm>
          <a:off x="12668250" y="677418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215</xdr:row>
      <xdr:rowOff>0</xdr:rowOff>
    </xdr:from>
    <xdr:to>
      <xdr:col>10</xdr:col>
      <xdr:colOff>0</xdr:colOff>
      <xdr:row>216</xdr:row>
      <xdr:rowOff>9525</xdr:rowOff>
    </xdr:to>
    <xdr:sp fLocksText="0">
      <xdr:nvSpPr>
        <xdr:cNvPr id="255" name="Text Box 255"/>
        <xdr:cNvSpPr txBox="1">
          <a:spLocks noChangeArrowheads="1"/>
        </xdr:cNvSpPr>
      </xdr:nvSpPr>
      <xdr:spPr>
        <a:xfrm>
          <a:off x="12668250" y="677418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215</xdr:row>
      <xdr:rowOff>0</xdr:rowOff>
    </xdr:from>
    <xdr:to>
      <xdr:col>10</xdr:col>
      <xdr:colOff>0</xdr:colOff>
      <xdr:row>216</xdr:row>
      <xdr:rowOff>9525</xdr:rowOff>
    </xdr:to>
    <xdr:sp fLocksText="0">
      <xdr:nvSpPr>
        <xdr:cNvPr id="256" name="Text Box 256"/>
        <xdr:cNvSpPr txBox="1">
          <a:spLocks noChangeArrowheads="1"/>
        </xdr:cNvSpPr>
      </xdr:nvSpPr>
      <xdr:spPr>
        <a:xfrm>
          <a:off x="12668250" y="677418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215</xdr:row>
      <xdr:rowOff>0</xdr:rowOff>
    </xdr:from>
    <xdr:to>
      <xdr:col>10</xdr:col>
      <xdr:colOff>0</xdr:colOff>
      <xdr:row>216</xdr:row>
      <xdr:rowOff>9525</xdr:rowOff>
    </xdr:to>
    <xdr:sp fLocksText="0">
      <xdr:nvSpPr>
        <xdr:cNvPr id="257" name="Text Box 257"/>
        <xdr:cNvSpPr txBox="1">
          <a:spLocks noChangeArrowheads="1"/>
        </xdr:cNvSpPr>
      </xdr:nvSpPr>
      <xdr:spPr>
        <a:xfrm>
          <a:off x="12668250" y="677418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215</xdr:row>
      <xdr:rowOff>0</xdr:rowOff>
    </xdr:from>
    <xdr:to>
      <xdr:col>10</xdr:col>
      <xdr:colOff>0</xdr:colOff>
      <xdr:row>216</xdr:row>
      <xdr:rowOff>9525</xdr:rowOff>
    </xdr:to>
    <xdr:sp fLocksText="0">
      <xdr:nvSpPr>
        <xdr:cNvPr id="258" name="Text Box 258"/>
        <xdr:cNvSpPr txBox="1">
          <a:spLocks noChangeArrowheads="1"/>
        </xdr:cNvSpPr>
      </xdr:nvSpPr>
      <xdr:spPr>
        <a:xfrm>
          <a:off x="12668250" y="677418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215</xdr:row>
      <xdr:rowOff>0</xdr:rowOff>
    </xdr:from>
    <xdr:to>
      <xdr:col>10</xdr:col>
      <xdr:colOff>0</xdr:colOff>
      <xdr:row>216</xdr:row>
      <xdr:rowOff>9525</xdr:rowOff>
    </xdr:to>
    <xdr:sp fLocksText="0">
      <xdr:nvSpPr>
        <xdr:cNvPr id="259" name="Text Box 259"/>
        <xdr:cNvSpPr txBox="1">
          <a:spLocks noChangeArrowheads="1"/>
        </xdr:cNvSpPr>
      </xdr:nvSpPr>
      <xdr:spPr>
        <a:xfrm>
          <a:off x="12668250" y="677418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215</xdr:row>
      <xdr:rowOff>0</xdr:rowOff>
    </xdr:from>
    <xdr:to>
      <xdr:col>10</xdr:col>
      <xdr:colOff>0</xdr:colOff>
      <xdr:row>216</xdr:row>
      <xdr:rowOff>9525</xdr:rowOff>
    </xdr:to>
    <xdr:sp fLocksText="0">
      <xdr:nvSpPr>
        <xdr:cNvPr id="260" name="Text Box 260"/>
        <xdr:cNvSpPr txBox="1">
          <a:spLocks noChangeArrowheads="1"/>
        </xdr:cNvSpPr>
      </xdr:nvSpPr>
      <xdr:spPr>
        <a:xfrm>
          <a:off x="12668250" y="677418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215</xdr:row>
      <xdr:rowOff>0</xdr:rowOff>
    </xdr:from>
    <xdr:to>
      <xdr:col>10</xdr:col>
      <xdr:colOff>0</xdr:colOff>
      <xdr:row>216</xdr:row>
      <xdr:rowOff>9525</xdr:rowOff>
    </xdr:to>
    <xdr:sp fLocksText="0">
      <xdr:nvSpPr>
        <xdr:cNvPr id="261" name="Text Box 261"/>
        <xdr:cNvSpPr txBox="1">
          <a:spLocks noChangeArrowheads="1"/>
        </xdr:cNvSpPr>
      </xdr:nvSpPr>
      <xdr:spPr>
        <a:xfrm>
          <a:off x="12668250" y="677418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0</xdr:rowOff>
    </xdr:from>
    <xdr:to>
      <xdr:col>10</xdr:col>
      <xdr:colOff>0</xdr:colOff>
      <xdr:row>221</xdr:row>
      <xdr:rowOff>9525</xdr:rowOff>
    </xdr:to>
    <xdr:sp fLocksText="0">
      <xdr:nvSpPr>
        <xdr:cNvPr id="262" name="Text Box 262"/>
        <xdr:cNvSpPr txBox="1">
          <a:spLocks noChangeArrowheads="1"/>
        </xdr:cNvSpPr>
      </xdr:nvSpPr>
      <xdr:spPr>
        <a:xfrm>
          <a:off x="12668250" y="69684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0</xdr:rowOff>
    </xdr:from>
    <xdr:to>
      <xdr:col>10</xdr:col>
      <xdr:colOff>0</xdr:colOff>
      <xdr:row>221</xdr:row>
      <xdr:rowOff>9525</xdr:rowOff>
    </xdr:to>
    <xdr:sp fLocksText="0">
      <xdr:nvSpPr>
        <xdr:cNvPr id="263" name="Text Box 263"/>
        <xdr:cNvSpPr txBox="1">
          <a:spLocks noChangeArrowheads="1"/>
        </xdr:cNvSpPr>
      </xdr:nvSpPr>
      <xdr:spPr>
        <a:xfrm>
          <a:off x="12668250" y="69684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0</xdr:rowOff>
    </xdr:from>
    <xdr:to>
      <xdr:col>10</xdr:col>
      <xdr:colOff>0</xdr:colOff>
      <xdr:row>221</xdr:row>
      <xdr:rowOff>9525</xdr:rowOff>
    </xdr:to>
    <xdr:sp fLocksText="0">
      <xdr:nvSpPr>
        <xdr:cNvPr id="264" name="Text Box 264"/>
        <xdr:cNvSpPr txBox="1">
          <a:spLocks noChangeArrowheads="1"/>
        </xdr:cNvSpPr>
      </xdr:nvSpPr>
      <xdr:spPr>
        <a:xfrm>
          <a:off x="12668250" y="69684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0</xdr:rowOff>
    </xdr:from>
    <xdr:to>
      <xdr:col>10</xdr:col>
      <xdr:colOff>0</xdr:colOff>
      <xdr:row>221</xdr:row>
      <xdr:rowOff>9525</xdr:rowOff>
    </xdr:to>
    <xdr:sp fLocksText="0">
      <xdr:nvSpPr>
        <xdr:cNvPr id="265" name="Text Box 265"/>
        <xdr:cNvSpPr txBox="1">
          <a:spLocks noChangeArrowheads="1"/>
        </xdr:cNvSpPr>
      </xdr:nvSpPr>
      <xdr:spPr>
        <a:xfrm>
          <a:off x="12668250" y="69684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0</xdr:rowOff>
    </xdr:from>
    <xdr:to>
      <xdr:col>10</xdr:col>
      <xdr:colOff>0</xdr:colOff>
      <xdr:row>221</xdr:row>
      <xdr:rowOff>9525</xdr:rowOff>
    </xdr:to>
    <xdr:sp fLocksText="0">
      <xdr:nvSpPr>
        <xdr:cNvPr id="266" name="Text Box 266"/>
        <xdr:cNvSpPr txBox="1">
          <a:spLocks noChangeArrowheads="1"/>
        </xdr:cNvSpPr>
      </xdr:nvSpPr>
      <xdr:spPr>
        <a:xfrm>
          <a:off x="12668250" y="69684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0</xdr:rowOff>
    </xdr:from>
    <xdr:to>
      <xdr:col>10</xdr:col>
      <xdr:colOff>0</xdr:colOff>
      <xdr:row>221</xdr:row>
      <xdr:rowOff>9525</xdr:rowOff>
    </xdr:to>
    <xdr:sp fLocksText="0">
      <xdr:nvSpPr>
        <xdr:cNvPr id="267" name="Text Box 267"/>
        <xdr:cNvSpPr txBox="1">
          <a:spLocks noChangeArrowheads="1"/>
        </xdr:cNvSpPr>
      </xdr:nvSpPr>
      <xdr:spPr>
        <a:xfrm>
          <a:off x="12668250" y="69684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0</xdr:rowOff>
    </xdr:from>
    <xdr:to>
      <xdr:col>10</xdr:col>
      <xdr:colOff>0</xdr:colOff>
      <xdr:row>221</xdr:row>
      <xdr:rowOff>9525</xdr:rowOff>
    </xdr:to>
    <xdr:sp fLocksText="0">
      <xdr:nvSpPr>
        <xdr:cNvPr id="268" name="Text Box 268"/>
        <xdr:cNvSpPr txBox="1">
          <a:spLocks noChangeArrowheads="1"/>
        </xdr:cNvSpPr>
      </xdr:nvSpPr>
      <xdr:spPr>
        <a:xfrm>
          <a:off x="12668250" y="69684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221</xdr:row>
      <xdr:rowOff>0</xdr:rowOff>
    </xdr:from>
    <xdr:to>
      <xdr:col>10</xdr:col>
      <xdr:colOff>0</xdr:colOff>
      <xdr:row>221</xdr:row>
      <xdr:rowOff>9525</xdr:rowOff>
    </xdr:to>
    <xdr:sp fLocksText="0">
      <xdr:nvSpPr>
        <xdr:cNvPr id="269" name="Text Box 269"/>
        <xdr:cNvSpPr txBox="1">
          <a:spLocks noChangeArrowheads="1"/>
        </xdr:cNvSpPr>
      </xdr:nvSpPr>
      <xdr:spPr>
        <a:xfrm>
          <a:off x="12668250" y="69684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279</xdr:row>
      <xdr:rowOff>0</xdr:rowOff>
    </xdr:from>
    <xdr:to>
      <xdr:col>10</xdr:col>
      <xdr:colOff>0</xdr:colOff>
      <xdr:row>280</xdr:row>
      <xdr:rowOff>9525</xdr:rowOff>
    </xdr:to>
    <xdr:sp fLocksText="0">
      <xdr:nvSpPr>
        <xdr:cNvPr id="270" name="Text Box 270"/>
        <xdr:cNvSpPr txBox="1">
          <a:spLocks noChangeArrowheads="1"/>
        </xdr:cNvSpPr>
      </xdr:nvSpPr>
      <xdr:spPr>
        <a:xfrm>
          <a:off x="12668250" y="884682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279</xdr:row>
      <xdr:rowOff>0</xdr:rowOff>
    </xdr:from>
    <xdr:to>
      <xdr:col>10</xdr:col>
      <xdr:colOff>0</xdr:colOff>
      <xdr:row>280</xdr:row>
      <xdr:rowOff>9525</xdr:rowOff>
    </xdr:to>
    <xdr:sp fLocksText="0">
      <xdr:nvSpPr>
        <xdr:cNvPr id="271" name="Text Box 271"/>
        <xdr:cNvSpPr txBox="1">
          <a:spLocks noChangeArrowheads="1"/>
        </xdr:cNvSpPr>
      </xdr:nvSpPr>
      <xdr:spPr>
        <a:xfrm>
          <a:off x="12668250" y="884682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279</xdr:row>
      <xdr:rowOff>0</xdr:rowOff>
    </xdr:from>
    <xdr:to>
      <xdr:col>10</xdr:col>
      <xdr:colOff>0</xdr:colOff>
      <xdr:row>280</xdr:row>
      <xdr:rowOff>9525</xdr:rowOff>
    </xdr:to>
    <xdr:sp fLocksText="0">
      <xdr:nvSpPr>
        <xdr:cNvPr id="272" name="Text Box 272"/>
        <xdr:cNvSpPr txBox="1">
          <a:spLocks noChangeArrowheads="1"/>
        </xdr:cNvSpPr>
      </xdr:nvSpPr>
      <xdr:spPr>
        <a:xfrm>
          <a:off x="12668250" y="884682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279</xdr:row>
      <xdr:rowOff>0</xdr:rowOff>
    </xdr:from>
    <xdr:to>
      <xdr:col>10</xdr:col>
      <xdr:colOff>0</xdr:colOff>
      <xdr:row>280</xdr:row>
      <xdr:rowOff>9525</xdr:rowOff>
    </xdr:to>
    <xdr:sp fLocksText="0">
      <xdr:nvSpPr>
        <xdr:cNvPr id="273" name="Text Box 273"/>
        <xdr:cNvSpPr txBox="1">
          <a:spLocks noChangeArrowheads="1"/>
        </xdr:cNvSpPr>
      </xdr:nvSpPr>
      <xdr:spPr>
        <a:xfrm>
          <a:off x="12668250" y="884682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279</xdr:row>
      <xdr:rowOff>0</xdr:rowOff>
    </xdr:from>
    <xdr:to>
      <xdr:col>10</xdr:col>
      <xdr:colOff>0</xdr:colOff>
      <xdr:row>280</xdr:row>
      <xdr:rowOff>9525</xdr:rowOff>
    </xdr:to>
    <xdr:sp fLocksText="0">
      <xdr:nvSpPr>
        <xdr:cNvPr id="274" name="Text Box 274"/>
        <xdr:cNvSpPr txBox="1">
          <a:spLocks noChangeArrowheads="1"/>
        </xdr:cNvSpPr>
      </xdr:nvSpPr>
      <xdr:spPr>
        <a:xfrm>
          <a:off x="12668250" y="884682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279</xdr:row>
      <xdr:rowOff>0</xdr:rowOff>
    </xdr:from>
    <xdr:to>
      <xdr:col>10</xdr:col>
      <xdr:colOff>0</xdr:colOff>
      <xdr:row>280</xdr:row>
      <xdr:rowOff>9525</xdr:rowOff>
    </xdr:to>
    <xdr:sp fLocksText="0">
      <xdr:nvSpPr>
        <xdr:cNvPr id="275" name="Text Box 275"/>
        <xdr:cNvSpPr txBox="1">
          <a:spLocks noChangeArrowheads="1"/>
        </xdr:cNvSpPr>
      </xdr:nvSpPr>
      <xdr:spPr>
        <a:xfrm>
          <a:off x="12668250" y="884682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279</xdr:row>
      <xdr:rowOff>0</xdr:rowOff>
    </xdr:from>
    <xdr:to>
      <xdr:col>10</xdr:col>
      <xdr:colOff>0</xdr:colOff>
      <xdr:row>280</xdr:row>
      <xdr:rowOff>9525</xdr:rowOff>
    </xdr:to>
    <xdr:sp fLocksText="0">
      <xdr:nvSpPr>
        <xdr:cNvPr id="276" name="Text Box 276"/>
        <xdr:cNvSpPr txBox="1">
          <a:spLocks noChangeArrowheads="1"/>
        </xdr:cNvSpPr>
      </xdr:nvSpPr>
      <xdr:spPr>
        <a:xfrm>
          <a:off x="12668250" y="884682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279</xdr:row>
      <xdr:rowOff>0</xdr:rowOff>
    </xdr:from>
    <xdr:to>
      <xdr:col>10</xdr:col>
      <xdr:colOff>0</xdr:colOff>
      <xdr:row>280</xdr:row>
      <xdr:rowOff>9525</xdr:rowOff>
    </xdr:to>
    <xdr:sp fLocksText="0">
      <xdr:nvSpPr>
        <xdr:cNvPr id="277" name="Text Box 277"/>
        <xdr:cNvSpPr txBox="1">
          <a:spLocks noChangeArrowheads="1"/>
        </xdr:cNvSpPr>
      </xdr:nvSpPr>
      <xdr:spPr>
        <a:xfrm>
          <a:off x="12668250" y="884682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301</xdr:row>
      <xdr:rowOff>0</xdr:rowOff>
    </xdr:from>
    <xdr:to>
      <xdr:col>10</xdr:col>
      <xdr:colOff>0</xdr:colOff>
      <xdr:row>302</xdr:row>
      <xdr:rowOff>9525</xdr:rowOff>
    </xdr:to>
    <xdr:sp fLocksText="0">
      <xdr:nvSpPr>
        <xdr:cNvPr id="278" name="Text Box 278"/>
        <xdr:cNvSpPr txBox="1">
          <a:spLocks noChangeArrowheads="1"/>
        </xdr:cNvSpPr>
      </xdr:nvSpPr>
      <xdr:spPr>
        <a:xfrm>
          <a:off x="12668250" y="95592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301</xdr:row>
      <xdr:rowOff>0</xdr:rowOff>
    </xdr:from>
    <xdr:to>
      <xdr:col>10</xdr:col>
      <xdr:colOff>0</xdr:colOff>
      <xdr:row>302</xdr:row>
      <xdr:rowOff>9525</xdr:rowOff>
    </xdr:to>
    <xdr:sp fLocksText="0">
      <xdr:nvSpPr>
        <xdr:cNvPr id="279" name="Text Box 279"/>
        <xdr:cNvSpPr txBox="1">
          <a:spLocks noChangeArrowheads="1"/>
        </xdr:cNvSpPr>
      </xdr:nvSpPr>
      <xdr:spPr>
        <a:xfrm>
          <a:off x="12668250" y="95592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301</xdr:row>
      <xdr:rowOff>0</xdr:rowOff>
    </xdr:from>
    <xdr:to>
      <xdr:col>10</xdr:col>
      <xdr:colOff>0</xdr:colOff>
      <xdr:row>302</xdr:row>
      <xdr:rowOff>9525</xdr:rowOff>
    </xdr:to>
    <xdr:sp fLocksText="0">
      <xdr:nvSpPr>
        <xdr:cNvPr id="280" name="Text Box 280"/>
        <xdr:cNvSpPr txBox="1">
          <a:spLocks noChangeArrowheads="1"/>
        </xdr:cNvSpPr>
      </xdr:nvSpPr>
      <xdr:spPr>
        <a:xfrm>
          <a:off x="12668250" y="95592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301</xdr:row>
      <xdr:rowOff>0</xdr:rowOff>
    </xdr:from>
    <xdr:to>
      <xdr:col>10</xdr:col>
      <xdr:colOff>0</xdr:colOff>
      <xdr:row>302</xdr:row>
      <xdr:rowOff>9525</xdr:rowOff>
    </xdr:to>
    <xdr:sp fLocksText="0">
      <xdr:nvSpPr>
        <xdr:cNvPr id="281" name="Text Box 281"/>
        <xdr:cNvSpPr txBox="1">
          <a:spLocks noChangeArrowheads="1"/>
        </xdr:cNvSpPr>
      </xdr:nvSpPr>
      <xdr:spPr>
        <a:xfrm>
          <a:off x="12668250" y="95592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301</xdr:row>
      <xdr:rowOff>0</xdr:rowOff>
    </xdr:from>
    <xdr:to>
      <xdr:col>10</xdr:col>
      <xdr:colOff>0</xdr:colOff>
      <xdr:row>302</xdr:row>
      <xdr:rowOff>9525</xdr:rowOff>
    </xdr:to>
    <xdr:sp fLocksText="0">
      <xdr:nvSpPr>
        <xdr:cNvPr id="282" name="Text Box 282"/>
        <xdr:cNvSpPr txBox="1">
          <a:spLocks noChangeArrowheads="1"/>
        </xdr:cNvSpPr>
      </xdr:nvSpPr>
      <xdr:spPr>
        <a:xfrm>
          <a:off x="12668250" y="95592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301</xdr:row>
      <xdr:rowOff>0</xdr:rowOff>
    </xdr:from>
    <xdr:to>
      <xdr:col>10</xdr:col>
      <xdr:colOff>0</xdr:colOff>
      <xdr:row>302</xdr:row>
      <xdr:rowOff>9525</xdr:rowOff>
    </xdr:to>
    <xdr:sp fLocksText="0">
      <xdr:nvSpPr>
        <xdr:cNvPr id="283" name="Text Box 283"/>
        <xdr:cNvSpPr txBox="1">
          <a:spLocks noChangeArrowheads="1"/>
        </xdr:cNvSpPr>
      </xdr:nvSpPr>
      <xdr:spPr>
        <a:xfrm>
          <a:off x="12668250" y="95592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301</xdr:row>
      <xdr:rowOff>0</xdr:rowOff>
    </xdr:from>
    <xdr:to>
      <xdr:col>10</xdr:col>
      <xdr:colOff>0</xdr:colOff>
      <xdr:row>302</xdr:row>
      <xdr:rowOff>9525</xdr:rowOff>
    </xdr:to>
    <xdr:sp fLocksText="0">
      <xdr:nvSpPr>
        <xdr:cNvPr id="284" name="Text Box 284"/>
        <xdr:cNvSpPr txBox="1">
          <a:spLocks noChangeArrowheads="1"/>
        </xdr:cNvSpPr>
      </xdr:nvSpPr>
      <xdr:spPr>
        <a:xfrm>
          <a:off x="12668250" y="95592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301</xdr:row>
      <xdr:rowOff>0</xdr:rowOff>
    </xdr:from>
    <xdr:to>
      <xdr:col>10</xdr:col>
      <xdr:colOff>0</xdr:colOff>
      <xdr:row>302</xdr:row>
      <xdr:rowOff>9525</xdr:rowOff>
    </xdr:to>
    <xdr:sp fLocksText="0">
      <xdr:nvSpPr>
        <xdr:cNvPr id="285" name="Text Box 285"/>
        <xdr:cNvSpPr txBox="1">
          <a:spLocks noChangeArrowheads="1"/>
        </xdr:cNvSpPr>
      </xdr:nvSpPr>
      <xdr:spPr>
        <a:xfrm>
          <a:off x="12668250" y="95592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325</xdr:row>
      <xdr:rowOff>0</xdr:rowOff>
    </xdr:from>
    <xdr:to>
      <xdr:col>10</xdr:col>
      <xdr:colOff>0</xdr:colOff>
      <xdr:row>326</xdr:row>
      <xdr:rowOff>9525</xdr:rowOff>
    </xdr:to>
    <xdr:sp fLocksText="0">
      <xdr:nvSpPr>
        <xdr:cNvPr id="286" name="Text Box 286"/>
        <xdr:cNvSpPr txBox="1">
          <a:spLocks noChangeArrowheads="1"/>
        </xdr:cNvSpPr>
      </xdr:nvSpPr>
      <xdr:spPr>
        <a:xfrm>
          <a:off x="12668250" y="103365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325</xdr:row>
      <xdr:rowOff>0</xdr:rowOff>
    </xdr:from>
    <xdr:to>
      <xdr:col>10</xdr:col>
      <xdr:colOff>0</xdr:colOff>
      <xdr:row>326</xdr:row>
      <xdr:rowOff>9525</xdr:rowOff>
    </xdr:to>
    <xdr:sp fLocksText="0">
      <xdr:nvSpPr>
        <xdr:cNvPr id="287" name="Text Box 287"/>
        <xdr:cNvSpPr txBox="1">
          <a:spLocks noChangeArrowheads="1"/>
        </xdr:cNvSpPr>
      </xdr:nvSpPr>
      <xdr:spPr>
        <a:xfrm>
          <a:off x="12668250" y="103365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325</xdr:row>
      <xdr:rowOff>0</xdr:rowOff>
    </xdr:from>
    <xdr:to>
      <xdr:col>10</xdr:col>
      <xdr:colOff>0</xdr:colOff>
      <xdr:row>326</xdr:row>
      <xdr:rowOff>9525</xdr:rowOff>
    </xdr:to>
    <xdr:sp fLocksText="0">
      <xdr:nvSpPr>
        <xdr:cNvPr id="288" name="Text Box 288"/>
        <xdr:cNvSpPr txBox="1">
          <a:spLocks noChangeArrowheads="1"/>
        </xdr:cNvSpPr>
      </xdr:nvSpPr>
      <xdr:spPr>
        <a:xfrm>
          <a:off x="12668250" y="103365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325</xdr:row>
      <xdr:rowOff>0</xdr:rowOff>
    </xdr:from>
    <xdr:to>
      <xdr:col>10</xdr:col>
      <xdr:colOff>0</xdr:colOff>
      <xdr:row>326</xdr:row>
      <xdr:rowOff>9525</xdr:rowOff>
    </xdr:to>
    <xdr:sp fLocksText="0">
      <xdr:nvSpPr>
        <xdr:cNvPr id="289" name="Text Box 289"/>
        <xdr:cNvSpPr txBox="1">
          <a:spLocks noChangeArrowheads="1"/>
        </xdr:cNvSpPr>
      </xdr:nvSpPr>
      <xdr:spPr>
        <a:xfrm>
          <a:off x="12668250" y="103365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325</xdr:row>
      <xdr:rowOff>0</xdr:rowOff>
    </xdr:from>
    <xdr:to>
      <xdr:col>10</xdr:col>
      <xdr:colOff>0</xdr:colOff>
      <xdr:row>326</xdr:row>
      <xdr:rowOff>9525</xdr:rowOff>
    </xdr:to>
    <xdr:sp fLocksText="0">
      <xdr:nvSpPr>
        <xdr:cNvPr id="290" name="Text Box 290"/>
        <xdr:cNvSpPr txBox="1">
          <a:spLocks noChangeArrowheads="1"/>
        </xdr:cNvSpPr>
      </xdr:nvSpPr>
      <xdr:spPr>
        <a:xfrm>
          <a:off x="12668250" y="103365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325</xdr:row>
      <xdr:rowOff>0</xdr:rowOff>
    </xdr:from>
    <xdr:to>
      <xdr:col>10</xdr:col>
      <xdr:colOff>0</xdr:colOff>
      <xdr:row>326</xdr:row>
      <xdr:rowOff>9525</xdr:rowOff>
    </xdr:to>
    <xdr:sp fLocksText="0">
      <xdr:nvSpPr>
        <xdr:cNvPr id="291" name="Text Box 291"/>
        <xdr:cNvSpPr txBox="1">
          <a:spLocks noChangeArrowheads="1"/>
        </xdr:cNvSpPr>
      </xdr:nvSpPr>
      <xdr:spPr>
        <a:xfrm>
          <a:off x="12668250" y="103365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325</xdr:row>
      <xdr:rowOff>0</xdr:rowOff>
    </xdr:from>
    <xdr:to>
      <xdr:col>10</xdr:col>
      <xdr:colOff>0</xdr:colOff>
      <xdr:row>326</xdr:row>
      <xdr:rowOff>9525</xdr:rowOff>
    </xdr:to>
    <xdr:sp fLocksText="0">
      <xdr:nvSpPr>
        <xdr:cNvPr id="292" name="Text Box 292"/>
        <xdr:cNvSpPr txBox="1">
          <a:spLocks noChangeArrowheads="1"/>
        </xdr:cNvSpPr>
      </xdr:nvSpPr>
      <xdr:spPr>
        <a:xfrm>
          <a:off x="12668250" y="103365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325</xdr:row>
      <xdr:rowOff>0</xdr:rowOff>
    </xdr:from>
    <xdr:to>
      <xdr:col>10</xdr:col>
      <xdr:colOff>0</xdr:colOff>
      <xdr:row>326</xdr:row>
      <xdr:rowOff>9525</xdr:rowOff>
    </xdr:to>
    <xdr:sp fLocksText="0">
      <xdr:nvSpPr>
        <xdr:cNvPr id="293" name="Text Box 293"/>
        <xdr:cNvSpPr txBox="1">
          <a:spLocks noChangeArrowheads="1"/>
        </xdr:cNvSpPr>
      </xdr:nvSpPr>
      <xdr:spPr>
        <a:xfrm>
          <a:off x="12668250" y="1033653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348</xdr:row>
      <xdr:rowOff>0</xdr:rowOff>
    </xdr:from>
    <xdr:to>
      <xdr:col>10</xdr:col>
      <xdr:colOff>0</xdr:colOff>
      <xdr:row>349</xdr:row>
      <xdr:rowOff>9525</xdr:rowOff>
    </xdr:to>
    <xdr:sp fLocksText="0">
      <xdr:nvSpPr>
        <xdr:cNvPr id="294" name="Text Box 294"/>
        <xdr:cNvSpPr txBox="1">
          <a:spLocks noChangeArrowheads="1"/>
        </xdr:cNvSpPr>
      </xdr:nvSpPr>
      <xdr:spPr>
        <a:xfrm>
          <a:off x="12668250" y="110813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348</xdr:row>
      <xdr:rowOff>0</xdr:rowOff>
    </xdr:from>
    <xdr:to>
      <xdr:col>10</xdr:col>
      <xdr:colOff>0</xdr:colOff>
      <xdr:row>349</xdr:row>
      <xdr:rowOff>9525</xdr:rowOff>
    </xdr:to>
    <xdr:sp fLocksText="0">
      <xdr:nvSpPr>
        <xdr:cNvPr id="295" name="Text Box 295"/>
        <xdr:cNvSpPr txBox="1">
          <a:spLocks noChangeArrowheads="1"/>
        </xdr:cNvSpPr>
      </xdr:nvSpPr>
      <xdr:spPr>
        <a:xfrm>
          <a:off x="12668250" y="110813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348</xdr:row>
      <xdr:rowOff>0</xdr:rowOff>
    </xdr:from>
    <xdr:to>
      <xdr:col>10</xdr:col>
      <xdr:colOff>0</xdr:colOff>
      <xdr:row>349</xdr:row>
      <xdr:rowOff>9525</xdr:rowOff>
    </xdr:to>
    <xdr:sp fLocksText="0">
      <xdr:nvSpPr>
        <xdr:cNvPr id="296" name="Text Box 296"/>
        <xdr:cNvSpPr txBox="1">
          <a:spLocks noChangeArrowheads="1"/>
        </xdr:cNvSpPr>
      </xdr:nvSpPr>
      <xdr:spPr>
        <a:xfrm>
          <a:off x="12668250" y="110813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348</xdr:row>
      <xdr:rowOff>0</xdr:rowOff>
    </xdr:from>
    <xdr:to>
      <xdr:col>10</xdr:col>
      <xdr:colOff>0</xdr:colOff>
      <xdr:row>349</xdr:row>
      <xdr:rowOff>9525</xdr:rowOff>
    </xdr:to>
    <xdr:sp fLocksText="0">
      <xdr:nvSpPr>
        <xdr:cNvPr id="297" name="Text Box 297"/>
        <xdr:cNvSpPr txBox="1">
          <a:spLocks noChangeArrowheads="1"/>
        </xdr:cNvSpPr>
      </xdr:nvSpPr>
      <xdr:spPr>
        <a:xfrm>
          <a:off x="12668250" y="110813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348</xdr:row>
      <xdr:rowOff>0</xdr:rowOff>
    </xdr:from>
    <xdr:to>
      <xdr:col>10</xdr:col>
      <xdr:colOff>0</xdr:colOff>
      <xdr:row>349</xdr:row>
      <xdr:rowOff>9525</xdr:rowOff>
    </xdr:to>
    <xdr:sp fLocksText="0">
      <xdr:nvSpPr>
        <xdr:cNvPr id="298" name="Text Box 298"/>
        <xdr:cNvSpPr txBox="1">
          <a:spLocks noChangeArrowheads="1"/>
        </xdr:cNvSpPr>
      </xdr:nvSpPr>
      <xdr:spPr>
        <a:xfrm>
          <a:off x="12668250" y="110813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348</xdr:row>
      <xdr:rowOff>0</xdr:rowOff>
    </xdr:from>
    <xdr:to>
      <xdr:col>10</xdr:col>
      <xdr:colOff>0</xdr:colOff>
      <xdr:row>349</xdr:row>
      <xdr:rowOff>9525</xdr:rowOff>
    </xdr:to>
    <xdr:sp fLocksText="0">
      <xdr:nvSpPr>
        <xdr:cNvPr id="299" name="Text Box 299"/>
        <xdr:cNvSpPr txBox="1">
          <a:spLocks noChangeArrowheads="1"/>
        </xdr:cNvSpPr>
      </xdr:nvSpPr>
      <xdr:spPr>
        <a:xfrm>
          <a:off x="12668250" y="110813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348</xdr:row>
      <xdr:rowOff>0</xdr:rowOff>
    </xdr:from>
    <xdr:to>
      <xdr:col>10</xdr:col>
      <xdr:colOff>0</xdr:colOff>
      <xdr:row>349</xdr:row>
      <xdr:rowOff>9525</xdr:rowOff>
    </xdr:to>
    <xdr:sp fLocksText="0">
      <xdr:nvSpPr>
        <xdr:cNvPr id="300" name="Text Box 300"/>
        <xdr:cNvSpPr txBox="1">
          <a:spLocks noChangeArrowheads="1"/>
        </xdr:cNvSpPr>
      </xdr:nvSpPr>
      <xdr:spPr>
        <a:xfrm>
          <a:off x="12668250" y="110813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348</xdr:row>
      <xdr:rowOff>0</xdr:rowOff>
    </xdr:from>
    <xdr:to>
      <xdr:col>10</xdr:col>
      <xdr:colOff>0</xdr:colOff>
      <xdr:row>349</xdr:row>
      <xdr:rowOff>9525</xdr:rowOff>
    </xdr:to>
    <xdr:sp fLocksText="0">
      <xdr:nvSpPr>
        <xdr:cNvPr id="301" name="Text Box 301"/>
        <xdr:cNvSpPr txBox="1">
          <a:spLocks noChangeArrowheads="1"/>
        </xdr:cNvSpPr>
      </xdr:nvSpPr>
      <xdr:spPr>
        <a:xfrm>
          <a:off x="12668250" y="110813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373</xdr:row>
      <xdr:rowOff>0</xdr:rowOff>
    </xdr:from>
    <xdr:to>
      <xdr:col>10</xdr:col>
      <xdr:colOff>0</xdr:colOff>
      <xdr:row>374</xdr:row>
      <xdr:rowOff>9525</xdr:rowOff>
    </xdr:to>
    <xdr:sp fLocksText="0">
      <xdr:nvSpPr>
        <xdr:cNvPr id="302" name="Text Box 302"/>
        <xdr:cNvSpPr txBox="1">
          <a:spLocks noChangeArrowheads="1"/>
        </xdr:cNvSpPr>
      </xdr:nvSpPr>
      <xdr:spPr>
        <a:xfrm>
          <a:off x="12668250" y="118910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373</xdr:row>
      <xdr:rowOff>0</xdr:rowOff>
    </xdr:from>
    <xdr:to>
      <xdr:col>10</xdr:col>
      <xdr:colOff>0</xdr:colOff>
      <xdr:row>374</xdr:row>
      <xdr:rowOff>9525</xdr:rowOff>
    </xdr:to>
    <xdr:sp fLocksText="0">
      <xdr:nvSpPr>
        <xdr:cNvPr id="303" name="Text Box 303"/>
        <xdr:cNvSpPr txBox="1">
          <a:spLocks noChangeArrowheads="1"/>
        </xdr:cNvSpPr>
      </xdr:nvSpPr>
      <xdr:spPr>
        <a:xfrm>
          <a:off x="12668250" y="118910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373</xdr:row>
      <xdr:rowOff>0</xdr:rowOff>
    </xdr:from>
    <xdr:to>
      <xdr:col>10</xdr:col>
      <xdr:colOff>0</xdr:colOff>
      <xdr:row>374</xdr:row>
      <xdr:rowOff>9525</xdr:rowOff>
    </xdr:to>
    <xdr:sp fLocksText="0">
      <xdr:nvSpPr>
        <xdr:cNvPr id="304" name="Text Box 304"/>
        <xdr:cNvSpPr txBox="1">
          <a:spLocks noChangeArrowheads="1"/>
        </xdr:cNvSpPr>
      </xdr:nvSpPr>
      <xdr:spPr>
        <a:xfrm>
          <a:off x="12668250" y="118910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373</xdr:row>
      <xdr:rowOff>0</xdr:rowOff>
    </xdr:from>
    <xdr:to>
      <xdr:col>10</xdr:col>
      <xdr:colOff>0</xdr:colOff>
      <xdr:row>374</xdr:row>
      <xdr:rowOff>9525</xdr:rowOff>
    </xdr:to>
    <xdr:sp fLocksText="0">
      <xdr:nvSpPr>
        <xdr:cNvPr id="305" name="Text Box 305"/>
        <xdr:cNvSpPr txBox="1">
          <a:spLocks noChangeArrowheads="1"/>
        </xdr:cNvSpPr>
      </xdr:nvSpPr>
      <xdr:spPr>
        <a:xfrm>
          <a:off x="12668250" y="118910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373</xdr:row>
      <xdr:rowOff>0</xdr:rowOff>
    </xdr:from>
    <xdr:to>
      <xdr:col>10</xdr:col>
      <xdr:colOff>0</xdr:colOff>
      <xdr:row>374</xdr:row>
      <xdr:rowOff>9525</xdr:rowOff>
    </xdr:to>
    <xdr:sp fLocksText="0">
      <xdr:nvSpPr>
        <xdr:cNvPr id="306" name="Text Box 306"/>
        <xdr:cNvSpPr txBox="1">
          <a:spLocks noChangeArrowheads="1"/>
        </xdr:cNvSpPr>
      </xdr:nvSpPr>
      <xdr:spPr>
        <a:xfrm>
          <a:off x="12668250" y="118910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373</xdr:row>
      <xdr:rowOff>0</xdr:rowOff>
    </xdr:from>
    <xdr:to>
      <xdr:col>10</xdr:col>
      <xdr:colOff>0</xdr:colOff>
      <xdr:row>374</xdr:row>
      <xdr:rowOff>9525</xdr:rowOff>
    </xdr:to>
    <xdr:sp fLocksText="0">
      <xdr:nvSpPr>
        <xdr:cNvPr id="307" name="Text Box 307"/>
        <xdr:cNvSpPr txBox="1">
          <a:spLocks noChangeArrowheads="1"/>
        </xdr:cNvSpPr>
      </xdr:nvSpPr>
      <xdr:spPr>
        <a:xfrm>
          <a:off x="12668250" y="118910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373</xdr:row>
      <xdr:rowOff>0</xdr:rowOff>
    </xdr:from>
    <xdr:to>
      <xdr:col>10</xdr:col>
      <xdr:colOff>0</xdr:colOff>
      <xdr:row>374</xdr:row>
      <xdr:rowOff>9525</xdr:rowOff>
    </xdr:to>
    <xdr:sp fLocksText="0">
      <xdr:nvSpPr>
        <xdr:cNvPr id="308" name="Text Box 308"/>
        <xdr:cNvSpPr txBox="1">
          <a:spLocks noChangeArrowheads="1"/>
        </xdr:cNvSpPr>
      </xdr:nvSpPr>
      <xdr:spPr>
        <a:xfrm>
          <a:off x="12668250" y="118910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373</xdr:row>
      <xdr:rowOff>0</xdr:rowOff>
    </xdr:from>
    <xdr:to>
      <xdr:col>10</xdr:col>
      <xdr:colOff>0</xdr:colOff>
      <xdr:row>374</xdr:row>
      <xdr:rowOff>9525</xdr:rowOff>
    </xdr:to>
    <xdr:sp fLocksText="0">
      <xdr:nvSpPr>
        <xdr:cNvPr id="309" name="Text Box 309"/>
        <xdr:cNvSpPr txBox="1">
          <a:spLocks noChangeArrowheads="1"/>
        </xdr:cNvSpPr>
      </xdr:nvSpPr>
      <xdr:spPr>
        <a:xfrm>
          <a:off x="12668250" y="1189101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389</xdr:row>
      <xdr:rowOff>0</xdr:rowOff>
    </xdr:from>
    <xdr:to>
      <xdr:col>10</xdr:col>
      <xdr:colOff>0</xdr:colOff>
      <xdr:row>390</xdr:row>
      <xdr:rowOff>9525</xdr:rowOff>
    </xdr:to>
    <xdr:sp fLocksText="0">
      <xdr:nvSpPr>
        <xdr:cNvPr id="310" name="Text Box 310"/>
        <xdr:cNvSpPr txBox="1">
          <a:spLocks noChangeArrowheads="1"/>
        </xdr:cNvSpPr>
      </xdr:nvSpPr>
      <xdr:spPr>
        <a:xfrm>
          <a:off x="12668250" y="1240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389</xdr:row>
      <xdr:rowOff>0</xdr:rowOff>
    </xdr:from>
    <xdr:to>
      <xdr:col>10</xdr:col>
      <xdr:colOff>0</xdr:colOff>
      <xdr:row>390</xdr:row>
      <xdr:rowOff>9525</xdr:rowOff>
    </xdr:to>
    <xdr:sp fLocksText="0">
      <xdr:nvSpPr>
        <xdr:cNvPr id="311" name="Text Box 311"/>
        <xdr:cNvSpPr txBox="1">
          <a:spLocks noChangeArrowheads="1"/>
        </xdr:cNvSpPr>
      </xdr:nvSpPr>
      <xdr:spPr>
        <a:xfrm>
          <a:off x="12668250" y="1240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389</xdr:row>
      <xdr:rowOff>0</xdr:rowOff>
    </xdr:from>
    <xdr:to>
      <xdr:col>10</xdr:col>
      <xdr:colOff>0</xdr:colOff>
      <xdr:row>390</xdr:row>
      <xdr:rowOff>9525</xdr:rowOff>
    </xdr:to>
    <xdr:sp fLocksText="0">
      <xdr:nvSpPr>
        <xdr:cNvPr id="312" name="Text Box 312"/>
        <xdr:cNvSpPr txBox="1">
          <a:spLocks noChangeArrowheads="1"/>
        </xdr:cNvSpPr>
      </xdr:nvSpPr>
      <xdr:spPr>
        <a:xfrm>
          <a:off x="12668250" y="1240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389</xdr:row>
      <xdr:rowOff>0</xdr:rowOff>
    </xdr:from>
    <xdr:to>
      <xdr:col>10</xdr:col>
      <xdr:colOff>0</xdr:colOff>
      <xdr:row>390</xdr:row>
      <xdr:rowOff>9525</xdr:rowOff>
    </xdr:to>
    <xdr:sp fLocksText="0">
      <xdr:nvSpPr>
        <xdr:cNvPr id="313" name="Text Box 313"/>
        <xdr:cNvSpPr txBox="1">
          <a:spLocks noChangeArrowheads="1"/>
        </xdr:cNvSpPr>
      </xdr:nvSpPr>
      <xdr:spPr>
        <a:xfrm>
          <a:off x="12668250" y="1240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389</xdr:row>
      <xdr:rowOff>0</xdr:rowOff>
    </xdr:from>
    <xdr:to>
      <xdr:col>10</xdr:col>
      <xdr:colOff>0</xdr:colOff>
      <xdr:row>390</xdr:row>
      <xdr:rowOff>9525</xdr:rowOff>
    </xdr:to>
    <xdr:sp fLocksText="0">
      <xdr:nvSpPr>
        <xdr:cNvPr id="314" name="Text Box 314"/>
        <xdr:cNvSpPr txBox="1">
          <a:spLocks noChangeArrowheads="1"/>
        </xdr:cNvSpPr>
      </xdr:nvSpPr>
      <xdr:spPr>
        <a:xfrm>
          <a:off x="12668250" y="1240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389</xdr:row>
      <xdr:rowOff>0</xdr:rowOff>
    </xdr:from>
    <xdr:to>
      <xdr:col>10</xdr:col>
      <xdr:colOff>0</xdr:colOff>
      <xdr:row>390</xdr:row>
      <xdr:rowOff>9525</xdr:rowOff>
    </xdr:to>
    <xdr:sp fLocksText="0">
      <xdr:nvSpPr>
        <xdr:cNvPr id="315" name="Text Box 315"/>
        <xdr:cNvSpPr txBox="1">
          <a:spLocks noChangeArrowheads="1"/>
        </xdr:cNvSpPr>
      </xdr:nvSpPr>
      <xdr:spPr>
        <a:xfrm>
          <a:off x="12668250" y="1240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389</xdr:row>
      <xdr:rowOff>0</xdr:rowOff>
    </xdr:from>
    <xdr:to>
      <xdr:col>10</xdr:col>
      <xdr:colOff>0</xdr:colOff>
      <xdr:row>390</xdr:row>
      <xdr:rowOff>9525</xdr:rowOff>
    </xdr:to>
    <xdr:sp fLocksText="0">
      <xdr:nvSpPr>
        <xdr:cNvPr id="316" name="Text Box 316"/>
        <xdr:cNvSpPr txBox="1">
          <a:spLocks noChangeArrowheads="1"/>
        </xdr:cNvSpPr>
      </xdr:nvSpPr>
      <xdr:spPr>
        <a:xfrm>
          <a:off x="12668250" y="1240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389</xdr:row>
      <xdr:rowOff>0</xdr:rowOff>
    </xdr:from>
    <xdr:to>
      <xdr:col>10</xdr:col>
      <xdr:colOff>0</xdr:colOff>
      <xdr:row>390</xdr:row>
      <xdr:rowOff>9525</xdr:rowOff>
    </xdr:to>
    <xdr:sp fLocksText="0">
      <xdr:nvSpPr>
        <xdr:cNvPr id="317" name="Text Box 317"/>
        <xdr:cNvSpPr txBox="1">
          <a:spLocks noChangeArrowheads="1"/>
        </xdr:cNvSpPr>
      </xdr:nvSpPr>
      <xdr:spPr>
        <a:xfrm>
          <a:off x="12668250" y="1240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408</xdr:row>
      <xdr:rowOff>0</xdr:rowOff>
    </xdr:from>
    <xdr:to>
      <xdr:col>10</xdr:col>
      <xdr:colOff>0</xdr:colOff>
      <xdr:row>409</xdr:row>
      <xdr:rowOff>9525</xdr:rowOff>
    </xdr:to>
    <xdr:sp fLocksText="0">
      <xdr:nvSpPr>
        <xdr:cNvPr id="318" name="Text Box 342"/>
        <xdr:cNvSpPr txBox="1">
          <a:spLocks noChangeArrowheads="1"/>
        </xdr:cNvSpPr>
      </xdr:nvSpPr>
      <xdr:spPr>
        <a:xfrm>
          <a:off x="12668250" y="130244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408</xdr:row>
      <xdr:rowOff>0</xdr:rowOff>
    </xdr:from>
    <xdr:to>
      <xdr:col>10</xdr:col>
      <xdr:colOff>0</xdr:colOff>
      <xdr:row>409</xdr:row>
      <xdr:rowOff>9525</xdr:rowOff>
    </xdr:to>
    <xdr:sp fLocksText="0">
      <xdr:nvSpPr>
        <xdr:cNvPr id="319" name="Text Box 343"/>
        <xdr:cNvSpPr txBox="1">
          <a:spLocks noChangeArrowheads="1"/>
        </xdr:cNvSpPr>
      </xdr:nvSpPr>
      <xdr:spPr>
        <a:xfrm>
          <a:off x="12668250" y="130244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408</xdr:row>
      <xdr:rowOff>0</xdr:rowOff>
    </xdr:from>
    <xdr:to>
      <xdr:col>10</xdr:col>
      <xdr:colOff>0</xdr:colOff>
      <xdr:row>409</xdr:row>
      <xdr:rowOff>9525</xdr:rowOff>
    </xdr:to>
    <xdr:sp fLocksText="0">
      <xdr:nvSpPr>
        <xdr:cNvPr id="320" name="Text Box 344"/>
        <xdr:cNvSpPr txBox="1">
          <a:spLocks noChangeArrowheads="1"/>
        </xdr:cNvSpPr>
      </xdr:nvSpPr>
      <xdr:spPr>
        <a:xfrm>
          <a:off x="12668250" y="130244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408</xdr:row>
      <xdr:rowOff>0</xdr:rowOff>
    </xdr:from>
    <xdr:to>
      <xdr:col>10</xdr:col>
      <xdr:colOff>0</xdr:colOff>
      <xdr:row>409</xdr:row>
      <xdr:rowOff>9525</xdr:rowOff>
    </xdr:to>
    <xdr:sp fLocksText="0">
      <xdr:nvSpPr>
        <xdr:cNvPr id="321" name="Text Box 345"/>
        <xdr:cNvSpPr txBox="1">
          <a:spLocks noChangeArrowheads="1"/>
        </xdr:cNvSpPr>
      </xdr:nvSpPr>
      <xdr:spPr>
        <a:xfrm>
          <a:off x="12668250" y="130244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408</xdr:row>
      <xdr:rowOff>0</xdr:rowOff>
    </xdr:from>
    <xdr:to>
      <xdr:col>10</xdr:col>
      <xdr:colOff>0</xdr:colOff>
      <xdr:row>409</xdr:row>
      <xdr:rowOff>9525</xdr:rowOff>
    </xdr:to>
    <xdr:sp fLocksText="0">
      <xdr:nvSpPr>
        <xdr:cNvPr id="322" name="Text Box 346"/>
        <xdr:cNvSpPr txBox="1">
          <a:spLocks noChangeArrowheads="1"/>
        </xdr:cNvSpPr>
      </xdr:nvSpPr>
      <xdr:spPr>
        <a:xfrm>
          <a:off x="12668250" y="130244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408</xdr:row>
      <xdr:rowOff>0</xdr:rowOff>
    </xdr:from>
    <xdr:to>
      <xdr:col>10</xdr:col>
      <xdr:colOff>0</xdr:colOff>
      <xdr:row>409</xdr:row>
      <xdr:rowOff>9525</xdr:rowOff>
    </xdr:to>
    <xdr:sp fLocksText="0">
      <xdr:nvSpPr>
        <xdr:cNvPr id="323" name="Text Box 347"/>
        <xdr:cNvSpPr txBox="1">
          <a:spLocks noChangeArrowheads="1"/>
        </xdr:cNvSpPr>
      </xdr:nvSpPr>
      <xdr:spPr>
        <a:xfrm>
          <a:off x="12668250" y="130244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408</xdr:row>
      <xdr:rowOff>0</xdr:rowOff>
    </xdr:from>
    <xdr:to>
      <xdr:col>10</xdr:col>
      <xdr:colOff>0</xdr:colOff>
      <xdr:row>409</xdr:row>
      <xdr:rowOff>9525</xdr:rowOff>
    </xdr:to>
    <xdr:sp fLocksText="0">
      <xdr:nvSpPr>
        <xdr:cNvPr id="324" name="Text Box 348"/>
        <xdr:cNvSpPr txBox="1">
          <a:spLocks noChangeArrowheads="1"/>
        </xdr:cNvSpPr>
      </xdr:nvSpPr>
      <xdr:spPr>
        <a:xfrm>
          <a:off x="12668250" y="130244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408</xdr:row>
      <xdr:rowOff>0</xdr:rowOff>
    </xdr:from>
    <xdr:to>
      <xdr:col>10</xdr:col>
      <xdr:colOff>0</xdr:colOff>
      <xdr:row>409</xdr:row>
      <xdr:rowOff>9525</xdr:rowOff>
    </xdr:to>
    <xdr:sp fLocksText="0">
      <xdr:nvSpPr>
        <xdr:cNvPr id="325" name="Text Box 349"/>
        <xdr:cNvSpPr txBox="1">
          <a:spLocks noChangeArrowheads="1"/>
        </xdr:cNvSpPr>
      </xdr:nvSpPr>
      <xdr:spPr>
        <a:xfrm>
          <a:off x="12668250" y="1302448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423</xdr:row>
      <xdr:rowOff>0</xdr:rowOff>
    </xdr:from>
    <xdr:to>
      <xdr:col>10</xdr:col>
      <xdr:colOff>0</xdr:colOff>
      <xdr:row>424</xdr:row>
      <xdr:rowOff>9525</xdr:rowOff>
    </xdr:to>
    <xdr:sp fLocksText="0">
      <xdr:nvSpPr>
        <xdr:cNvPr id="326" name="Text Box 350"/>
        <xdr:cNvSpPr txBox="1">
          <a:spLocks noChangeArrowheads="1"/>
        </xdr:cNvSpPr>
      </xdr:nvSpPr>
      <xdr:spPr>
        <a:xfrm>
          <a:off x="12668250" y="135102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423</xdr:row>
      <xdr:rowOff>0</xdr:rowOff>
    </xdr:from>
    <xdr:to>
      <xdr:col>10</xdr:col>
      <xdr:colOff>0</xdr:colOff>
      <xdr:row>424</xdr:row>
      <xdr:rowOff>9525</xdr:rowOff>
    </xdr:to>
    <xdr:sp fLocksText="0">
      <xdr:nvSpPr>
        <xdr:cNvPr id="327" name="Text Box 351"/>
        <xdr:cNvSpPr txBox="1">
          <a:spLocks noChangeArrowheads="1"/>
        </xdr:cNvSpPr>
      </xdr:nvSpPr>
      <xdr:spPr>
        <a:xfrm>
          <a:off x="12668250" y="135102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423</xdr:row>
      <xdr:rowOff>0</xdr:rowOff>
    </xdr:from>
    <xdr:to>
      <xdr:col>10</xdr:col>
      <xdr:colOff>0</xdr:colOff>
      <xdr:row>424</xdr:row>
      <xdr:rowOff>9525</xdr:rowOff>
    </xdr:to>
    <xdr:sp fLocksText="0">
      <xdr:nvSpPr>
        <xdr:cNvPr id="328" name="Text Box 352"/>
        <xdr:cNvSpPr txBox="1">
          <a:spLocks noChangeArrowheads="1"/>
        </xdr:cNvSpPr>
      </xdr:nvSpPr>
      <xdr:spPr>
        <a:xfrm>
          <a:off x="12668250" y="135102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423</xdr:row>
      <xdr:rowOff>0</xdr:rowOff>
    </xdr:from>
    <xdr:to>
      <xdr:col>10</xdr:col>
      <xdr:colOff>0</xdr:colOff>
      <xdr:row>424</xdr:row>
      <xdr:rowOff>9525</xdr:rowOff>
    </xdr:to>
    <xdr:sp fLocksText="0">
      <xdr:nvSpPr>
        <xdr:cNvPr id="329" name="Text Box 353"/>
        <xdr:cNvSpPr txBox="1">
          <a:spLocks noChangeArrowheads="1"/>
        </xdr:cNvSpPr>
      </xdr:nvSpPr>
      <xdr:spPr>
        <a:xfrm>
          <a:off x="12668250" y="135102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423</xdr:row>
      <xdr:rowOff>0</xdr:rowOff>
    </xdr:from>
    <xdr:to>
      <xdr:col>10</xdr:col>
      <xdr:colOff>0</xdr:colOff>
      <xdr:row>424</xdr:row>
      <xdr:rowOff>9525</xdr:rowOff>
    </xdr:to>
    <xdr:sp fLocksText="0">
      <xdr:nvSpPr>
        <xdr:cNvPr id="330" name="Text Box 354"/>
        <xdr:cNvSpPr txBox="1">
          <a:spLocks noChangeArrowheads="1"/>
        </xdr:cNvSpPr>
      </xdr:nvSpPr>
      <xdr:spPr>
        <a:xfrm>
          <a:off x="12668250" y="135102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423</xdr:row>
      <xdr:rowOff>0</xdr:rowOff>
    </xdr:from>
    <xdr:to>
      <xdr:col>10</xdr:col>
      <xdr:colOff>0</xdr:colOff>
      <xdr:row>424</xdr:row>
      <xdr:rowOff>9525</xdr:rowOff>
    </xdr:to>
    <xdr:sp fLocksText="0">
      <xdr:nvSpPr>
        <xdr:cNvPr id="331" name="Text Box 355"/>
        <xdr:cNvSpPr txBox="1">
          <a:spLocks noChangeArrowheads="1"/>
        </xdr:cNvSpPr>
      </xdr:nvSpPr>
      <xdr:spPr>
        <a:xfrm>
          <a:off x="12668250" y="135102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423</xdr:row>
      <xdr:rowOff>0</xdr:rowOff>
    </xdr:from>
    <xdr:to>
      <xdr:col>10</xdr:col>
      <xdr:colOff>0</xdr:colOff>
      <xdr:row>424</xdr:row>
      <xdr:rowOff>9525</xdr:rowOff>
    </xdr:to>
    <xdr:sp fLocksText="0">
      <xdr:nvSpPr>
        <xdr:cNvPr id="332" name="Text Box 356"/>
        <xdr:cNvSpPr txBox="1">
          <a:spLocks noChangeArrowheads="1"/>
        </xdr:cNvSpPr>
      </xdr:nvSpPr>
      <xdr:spPr>
        <a:xfrm>
          <a:off x="12668250" y="135102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423</xdr:row>
      <xdr:rowOff>0</xdr:rowOff>
    </xdr:from>
    <xdr:to>
      <xdr:col>10</xdr:col>
      <xdr:colOff>0</xdr:colOff>
      <xdr:row>424</xdr:row>
      <xdr:rowOff>9525</xdr:rowOff>
    </xdr:to>
    <xdr:sp fLocksText="0">
      <xdr:nvSpPr>
        <xdr:cNvPr id="333" name="Text Box 357"/>
        <xdr:cNvSpPr txBox="1">
          <a:spLocks noChangeArrowheads="1"/>
        </xdr:cNvSpPr>
      </xdr:nvSpPr>
      <xdr:spPr>
        <a:xfrm>
          <a:off x="12668250" y="135102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432</xdr:row>
      <xdr:rowOff>0</xdr:rowOff>
    </xdr:from>
    <xdr:to>
      <xdr:col>10</xdr:col>
      <xdr:colOff>0</xdr:colOff>
      <xdr:row>433</xdr:row>
      <xdr:rowOff>9525</xdr:rowOff>
    </xdr:to>
    <xdr:sp fLocksText="0">
      <xdr:nvSpPr>
        <xdr:cNvPr id="334" name="Text Box 358"/>
        <xdr:cNvSpPr txBox="1">
          <a:spLocks noChangeArrowheads="1"/>
        </xdr:cNvSpPr>
      </xdr:nvSpPr>
      <xdr:spPr>
        <a:xfrm>
          <a:off x="12668250" y="1380172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432</xdr:row>
      <xdr:rowOff>0</xdr:rowOff>
    </xdr:from>
    <xdr:to>
      <xdr:col>10</xdr:col>
      <xdr:colOff>0</xdr:colOff>
      <xdr:row>433</xdr:row>
      <xdr:rowOff>9525</xdr:rowOff>
    </xdr:to>
    <xdr:sp fLocksText="0">
      <xdr:nvSpPr>
        <xdr:cNvPr id="335" name="Text Box 359"/>
        <xdr:cNvSpPr txBox="1">
          <a:spLocks noChangeArrowheads="1"/>
        </xdr:cNvSpPr>
      </xdr:nvSpPr>
      <xdr:spPr>
        <a:xfrm>
          <a:off x="12668250" y="1380172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432</xdr:row>
      <xdr:rowOff>0</xdr:rowOff>
    </xdr:from>
    <xdr:to>
      <xdr:col>10</xdr:col>
      <xdr:colOff>0</xdr:colOff>
      <xdr:row>433</xdr:row>
      <xdr:rowOff>9525</xdr:rowOff>
    </xdr:to>
    <xdr:sp fLocksText="0">
      <xdr:nvSpPr>
        <xdr:cNvPr id="336" name="Text Box 360"/>
        <xdr:cNvSpPr txBox="1">
          <a:spLocks noChangeArrowheads="1"/>
        </xdr:cNvSpPr>
      </xdr:nvSpPr>
      <xdr:spPr>
        <a:xfrm>
          <a:off x="12668250" y="1380172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432</xdr:row>
      <xdr:rowOff>0</xdr:rowOff>
    </xdr:from>
    <xdr:to>
      <xdr:col>10</xdr:col>
      <xdr:colOff>0</xdr:colOff>
      <xdr:row>433</xdr:row>
      <xdr:rowOff>9525</xdr:rowOff>
    </xdr:to>
    <xdr:sp fLocksText="0">
      <xdr:nvSpPr>
        <xdr:cNvPr id="337" name="Text Box 361"/>
        <xdr:cNvSpPr txBox="1">
          <a:spLocks noChangeArrowheads="1"/>
        </xdr:cNvSpPr>
      </xdr:nvSpPr>
      <xdr:spPr>
        <a:xfrm>
          <a:off x="12668250" y="1380172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432</xdr:row>
      <xdr:rowOff>0</xdr:rowOff>
    </xdr:from>
    <xdr:to>
      <xdr:col>10</xdr:col>
      <xdr:colOff>0</xdr:colOff>
      <xdr:row>433</xdr:row>
      <xdr:rowOff>9525</xdr:rowOff>
    </xdr:to>
    <xdr:sp fLocksText="0">
      <xdr:nvSpPr>
        <xdr:cNvPr id="338" name="Text Box 362"/>
        <xdr:cNvSpPr txBox="1">
          <a:spLocks noChangeArrowheads="1"/>
        </xdr:cNvSpPr>
      </xdr:nvSpPr>
      <xdr:spPr>
        <a:xfrm>
          <a:off x="12668250" y="1380172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432</xdr:row>
      <xdr:rowOff>0</xdr:rowOff>
    </xdr:from>
    <xdr:to>
      <xdr:col>10</xdr:col>
      <xdr:colOff>0</xdr:colOff>
      <xdr:row>433</xdr:row>
      <xdr:rowOff>9525</xdr:rowOff>
    </xdr:to>
    <xdr:sp fLocksText="0">
      <xdr:nvSpPr>
        <xdr:cNvPr id="339" name="Text Box 363"/>
        <xdr:cNvSpPr txBox="1">
          <a:spLocks noChangeArrowheads="1"/>
        </xdr:cNvSpPr>
      </xdr:nvSpPr>
      <xdr:spPr>
        <a:xfrm>
          <a:off x="12668250" y="1380172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432</xdr:row>
      <xdr:rowOff>0</xdr:rowOff>
    </xdr:from>
    <xdr:to>
      <xdr:col>10</xdr:col>
      <xdr:colOff>0</xdr:colOff>
      <xdr:row>433</xdr:row>
      <xdr:rowOff>9525</xdr:rowOff>
    </xdr:to>
    <xdr:sp fLocksText="0">
      <xdr:nvSpPr>
        <xdr:cNvPr id="340" name="Text Box 364"/>
        <xdr:cNvSpPr txBox="1">
          <a:spLocks noChangeArrowheads="1"/>
        </xdr:cNvSpPr>
      </xdr:nvSpPr>
      <xdr:spPr>
        <a:xfrm>
          <a:off x="12668250" y="1380172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432</xdr:row>
      <xdr:rowOff>0</xdr:rowOff>
    </xdr:from>
    <xdr:to>
      <xdr:col>10</xdr:col>
      <xdr:colOff>0</xdr:colOff>
      <xdr:row>433</xdr:row>
      <xdr:rowOff>9525</xdr:rowOff>
    </xdr:to>
    <xdr:sp fLocksText="0">
      <xdr:nvSpPr>
        <xdr:cNvPr id="341" name="Text Box 365"/>
        <xdr:cNvSpPr txBox="1">
          <a:spLocks noChangeArrowheads="1"/>
        </xdr:cNvSpPr>
      </xdr:nvSpPr>
      <xdr:spPr>
        <a:xfrm>
          <a:off x="12668250" y="1380172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39</xdr:row>
      <xdr:rowOff>0</xdr:rowOff>
    </xdr:from>
    <xdr:to>
      <xdr:col>10</xdr:col>
      <xdr:colOff>0</xdr:colOff>
      <xdr:row>40</xdr:row>
      <xdr:rowOff>9525</xdr:rowOff>
    </xdr:to>
    <xdr:sp fLocksText="0">
      <xdr:nvSpPr>
        <xdr:cNvPr id="1" name="Text Box 33"/>
        <xdr:cNvSpPr txBox="1">
          <a:spLocks noChangeArrowheads="1"/>
        </xdr:cNvSpPr>
      </xdr:nvSpPr>
      <xdr:spPr>
        <a:xfrm>
          <a:off x="12668250" y="12430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39</xdr:row>
      <xdr:rowOff>9525</xdr:rowOff>
    </xdr:to>
    <xdr:sp fLocksText="0">
      <xdr:nvSpPr>
        <xdr:cNvPr id="2" name="Text Box 34"/>
        <xdr:cNvSpPr txBox="1">
          <a:spLocks noChangeArrowheads="1"/>
        </xdr:cNvSpPr>
      </xdr:nvSpPr>
      <xdr:spPr>
        <a:xfrm>
          <a:off x="12668250" y="12125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40</xdr:row>
      <xdr:rowOff>9525</xdr:rowOff>
    </xdr:to>
    <xdr:sp fLocksText="0">
      <xdr:nvSpPr>
        <xdr:cNvPr id="3" name="Text Box 35"/>
        <xdr:cNvSpPr txBox="1">
          <a:spLocks noChangeArrowheads="1"/>
        </xdr:cNvSpPr>
      </xdr:nvSpPr>
      <xdr:spPr>
        <a:xfrm>
          <a:off x="12668250" y="12430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4" name="Text Box 36"/>
        <xdr:cNvSpPr txBox="1">
          <a:spLocks noChangeArrowheads="1"/>
        </xdr:cNvSpPr>
      </xdr:nvSpPr>
      <xdr:spPr>
        <a:xfrm>
          <a:off x="12668250" y="13649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43</xdr:row>
      <xdr:rowOff>9525</xdr:rowOff>
    </xdr:to>
    <xdr:sp fLocksText="0">
      <xdr:nvSpPr>
        <xdr:cNvPr id="5" name="Text Box 37"/>
        <xdr:cNvSpPr txBox="1">
          <a:spLocks noChangeArrowheads="1"/>
        </xdr:cNvSpPr>
      </xdr:nvSpPr>
      <xdr:spPr>
        <a:xfrm>
          <a:off x="12668250" y="1334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6" name="Text Box 38"/>
        <xdr:cNvSpPr txBox="1">
          <a:spLocks noChangeArrowheads="1"/>
        </xdr:cNvSpPr>
      </xdr:nvSpPr>
      <xdr:spPr>
        <a:xfrm>
          <a:off x="12668250" y="13649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43</xdr:row>
      <xdr:rowOff>9525</xdr:rowOff>
    </xdr:to>
    <xdr:sp fLocksText="0">
      <xdr:nvSpPr>
        <xdr:cNvPr id="7" name="Text Box 39"/>
        <xdr:cNvSpPr txBox="1">
          <a:spLocks noChangeArrowheads="1"/>
        </xdr:cNvSpPr>
      </xdr:nvSpPr>
      <xdr:spPr>
        <a:xfrm>
          <a:off x="12668250" y="1334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 fLocksText="0">
      <xdr:nvSpPr>
        <xdr:cNvPr id="8" name="Text Box 40"/>
        <xdr:cNvSpPr txBox="1">
          <a:spLocks noChangeArrowheads="1"/>
        </xdr:cNvSpPr>
      </xdr:nvSpPr>
      <xdr:spPr>
        <a:xfrm>
          <a:off x="12668250" y="13954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9" name="Text Box 41"/>
        <xdr:cNvSpPr txBox="1">
          <a:spLocks noChangeArrowheads="1"/>
        </xdr:cNvSpPr>
      </xdr:nvSpPr>
      <xdr:spPr>
        <a:xfrm>
          <a:off x="12668250" y="13649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49</xdr:row>
      <xdr:rowOff>9525</xdr:rowOff>
    </xdr:to>
    <xdr:sp fLocksText="0">
      <xdr:nvSpPr>
        <xdr:cNvPr id="10" name="Text Box 42"/>
        <xdr:cNvSpPr txBox="1">
          <a:spLocks noChangeArrowheads="1"/>
        </xdr:cNvSpPr>
      </xdr:nvSpPr>
      <xdr:spPr>
        <a:xfrm>
          <a:off x="12668250" y="15173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48</xdr:row>
      <xdr:rowOff>9525</xdr:rowOff>
    </xdr:to>
    <xdr:sp fLocksText="0">
      <xdr:nvSpPr>
        <xdr:cNvPr id="11" name="Text Box 43"/>
        <xdr:cNvSpPr txBox="1">
          <a:spLocks noChangeArrowheads="1"/>
        </xdr:cNvSpPr>
      </xdr:nvSpPr>
      <xdr:spPr>
        <a:xfrm>
          <a:off x="12668250" y="14868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49</xdr:row>
      <xdr:rowOff>9525</xdr:rowOff>
    </xdr:to>
    <xdr:sp fLocksText="0">
      <xdr:nvSpPr>
        <xdr:cNvPr id="12" name="Text Box 44"/>
        <xdr:cNvSpPr txBox="1">
          <a:spLocks noChangeArrowheads="1"/>
        </xdr:cNvSpPr>
      </xdr:nvSpPr>
      <xdr:spPr>
        <a:xfrm>
          <a:off x="12668250" y="15173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48</xdr:row>
      <xdr:rowOff>9525</xdr:rowOff>
    </xdr:to>
    <xdr:sp fLocksText="0">
      <xdr:nvSpPr>
        <xdr:cNvPr id="13" name="Text Box 45"/>
        <xdr:cNvSpPr txBox="1">
          <a:spLocks noChangeArrowheads="1"/>
        </xdr:cNvSpPr>
      </xdr:nvSpPr>
      <xdr:spPr>
        <a:xfrm>
          <a:off x="12668250" y="14868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50</xdr:row>
      <xdr:rowOff>9525</xdr:rowOff>
    </xdr:to>
    <xdr:sp fLocksText="0">
      <xdr:nvSpPr>
        <xdr:cNvPr id="14" name="Text Box 46"/>
        <xdr:cNvSpPr txBox="1">
          <a:spLocks noChangeArrowheads="1"/>
        </xdr:cNvSpPr>
      </xdr:nvSpPr>
      <xdr:spPr>
        <a:xfrm>
          <a:off x="12668250" y="15478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49</xdr:row>
      <xdr:rowOff>9525</xdr:rowOff>
    </xdr:to>
    <xdr:sp fLocksText="0">
      <xdr:nvSpPr>
        <xdr:cNvPr id="15" name="Text Box 47"/>
        <xdr:cNvSpPr txBox="1">
          <a:spLocks noChangeArrowheads="1"/>
        </xdr:cNvSpPr>
      </xdr:nvSpPr>
      <xdr:spPr>
        <a:xfrm>
          <a:off x="12668250" y="15173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37</xdr:row>
      <xdr:rowOff>9525</xdr:rowOff>
    </xdr:to>
    <xdr:sp fLocksText="0">
      <xdr:nvSpPr>
        <xdr:cNvPr id="16" name="Text Box 48"/>
        <xdr:cNvSpPr txBox="1">
          <a:spLocks noChangeArrowheads="1"/>
        </xdr:cNvSpPr>
      </xdr:nvSpPr>
      <xdr:spPr>
        <a:xfrm>
          <a:off x="12668250" y="11515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9525</xdr:rowOff>
    </xdr:to>
    <xdr:sp fLocksText="0">
      <xdr:nvSpPr>
        <xdr:cNvPr id="17" name="Text Box 49"/>
        <xdr:cNvSpPr txBox="1">
          <a:spLocks noChangeArrowheads="1"/>
        </xdr:cNvSpPr>
      </xdr:nvSpPr>
      <xdr:spPr>
        <a:xfrm>
          <a:off x="12668250" y="12734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40</xdr:row>
      <xdr:rowOff>9525</xdr:rowOff>
    </xdr:to>
    <xdr:sp fLocksText="0">
      <xdr:nvSpPr>
        <xdr:cNvPr id="18" name="Text Box 50"/>
        <xdr:cNvSpPr txBox="1">
          <a:spLocks noChangeArrowheads="1"/>
        </xdr:cNvSpPr>
      </xdr:nvSpPr>
      <xdr:spPr>
        <a:xfrm>
          <a:off x="12668250" y="12430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41</xdr:row>
      <xdr:rowOff>9525</xdr:rowOff>
    </xdr:to>
    <xdr:sp fLocksText="0">
      <xdr:nvSpPr>
        <xdr:cNvPr id="19" name="Text Box 51"/>
        <xdr:cNvSpPr txBox="1">
          <a:spLocks noChangeArrowheads="1"/>
        </xdr:cNvSpPr>
      </xdr:nvSpPr>
      <xdr:spPr>
        <a:xfrm>
          <a:off x="12668250" y="12734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 fLocksText="0">
      <xdr:nvSpPr>
        <xdr:cNvPr id="20" name="Text Box 52"/>
        <xdr:cNvSpPr txBox="1">
          <a:spLocks noChangeArrowheads="1"/>
        </xdr:cNvSpPr>
      </xdr:nvSpPr>
      <xdr:spPr>
        <a:xfrm>
          <a:off x="12668250" y="13954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21" name="Text Box 53"/>
        <xdr:cNvSpPr txBox="1">
          <a:spLocks noChangeArrowheads="1"/>
        </xdr:cNvSpPr>
      </xdr:nvSpPr>
      <xdr:spPr>
        <a:xfrm>
          <a:off x="12668250" y="13649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 fLocksText="0">
      <xdr:nvSpPr>
        <xdr:cNvPr id="22" name="Text Box 54"/>
        <xdr:cNvSpPr txBox="1">
          <a:spLocks noChangeArrowheads="1"/>
        </xdr:cNvSpPr>
      </xdr:nvSpPr>
      <xdr:spPr>
        <a:xfrm>
          <a:off x="12668250" y="13954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44</xdr:row>
      <xdr:rowOff>9525</xdr:rowOff>
    </xdr:to>
    <xdr:sp fLocksText="0">
      <xdr:nvSpPr>
        <xdr:cNvPr id="23" name="Text Box 55"/>
        <xdr:cNvSpPr txBox="1">
          <a:spLocks noChangeArrowheads="1"/>
        </xdr:cNvSpPr>
      </xdr:nvSpPr>
      <xdr:spPr>
        <a:xfrm>
          <a:off x="12668250" y="13649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46</xdr:row>
      <xdr:rowOff>9525</xdr:rowOff>
    </xdr:to>
    <xdr:sp fLocksText="0">
      <xdr:nvSpPr>
        <xdr:cNvPr id="24" name="Text Box 56"/>
        <xdr:cNvSpPr txBox="1">
          <a:spLocks noChangeArrowheads="1"/>
        </xdr:cNvSpPr>
      </xdr:nvSpPr>
      <xdr:spPr>
        <a:xfrm>
          <a:off x="12668250" y="14258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9525</xdr:rowOff>
    </xdr:to>
    <xdr:sp fLocksText="0">
      <xdr:nvSpPr>
        <xdr:cNvPr id="25" name="Text Box 57"/>
        <xdr:cNvSpPr txBox="1">
          <a:spLocks noChangeArrowheads="1"/>
        </xdr:cNvSpPr>
      </xdr:nvSpPr>
      <xdr:spPr>
        <a:xfrm>
          <a:off x="12668250" y="13954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50</xdr:row>
      <xdr:rowOff>9525</xdr:rowOff>
    </xdr:to>
    <xdr:sp fLocksText="0">
      <xdr:nvSpPr>
        <xdr:cNvPr id="26" name="Text Box 58"/>
        <xdr:cNvSpPr txBox="1">
          <a:spLocks noChangeArrowheads="1"/>
        </xdr:cNvSpPr>
      </xdr:nvSpPr>
      <xdr:spPr>
        <a:xfrm>
          <a:off x="12668250" y="15478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49</xdr:row>
      <xdr:rowOff>9525</xdr:rowOff>
    </xdr:to>
    <xdr:sp fLocksText="0">
      <xdr:nvSpPr>
        <xdr:cNvPr id="27" name="Text Box 59"/>
        <xdr:cNvSpPr txBox="1">
          <a:spLocks noChangeArrowheads="1"/>
        </xdr:cNvSpPr>
      </xdr:nvSpPr>
      <xdr:spPr>
        <a:xfrm>
          <a:off x="12668250" y="15173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50</xdr:row>
      <xdr:rowOff>9525</xdr:rowOff>
    </xdr:to>
    <xdr:sp fLocksText="0">
      <xdr:nvSpPr>
        <xdr:cNvPr id="28" name="Text Box 60"/>
        <xdr:cNvSpPr txBox="1">
          <a:spLocks noChangeArrowheads="1"/>
        </xdr:cNvSpPr>
      </xdr:nvSpPr>
      <xdr:spPr>
        <a:xfrm>
          <a:off x="12668250" y="15478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49</xdr:row>
      <xdr:rowOff>9525</xdr:rowOff>
    </xdr:to>
    <xdr:sp fLocksText="0">
      <xdr:nvSpPr>
        <xdr:cNvPr id="29" name="Text Box 61"/>
        <xdr:cNvSpPr txBox="1">
          <a:spLocks noChangeArrowheads="1"/>
        </xdr:cNvSpPr>
      </xdr:nvSpPr>
      <xdr:spPr>
        <a:xfrm>
          <a:off x="12668250" y="15173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51</xdr:row>
      <xdr:rowOff>9525</xdr:rowOff>
    </xdr:to>
    <xdr:sp fLocksText="0">
      <xdr:nvSpPr>
        <xdr:cNvPr id="30" name="Text Box 62"/>
        <xdr:cNvSpPr txBox="1">
          <a:spLocks noChangeArrowheads="1"/>
        </xdr:cNvSpPr>
      </xdr:nvSpPr>
      <xdr:spPr>
        <a:xfrm>
          <a:off x="12668250" y="15782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50</xdr:row>
      <xdr:rowOff>9525</xdr:rowOff>
    </xdr:to>
    <xdr:sp fLocksText="0">
      <xdr:nvSpPr>
        <xdr:cNvPr id="31" name="Text Box 63"/>
        <xdr:cNvSpPr txBox="1">
          <a:spLocks noChangeArrowheads="1"/>
        </xdr:cNvSpPr>
      </xdr:nvSpPr>
      <xdr:spPr>
        <a:xfrm>
          <a:off x="12668250" y="15478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59</xdr:row>
      <xdr:rowOff>9525</xdr:rowOff>
    </xdr:to>
    <xdr:sp fLocksText="0">
      <xdr:nvSpPr>
        <xdr:cNvPr id="32" name="Text Box 64"/>
        <xdr:cNvSpPr txBox="1">
          <a:spLocks noChangeArrowheads="1"/>
        </xdr:cNvSpPr>
      </xdr:nvSpPr>
      <xdr:spPr>
        <a:xfrm>
          <a:off x="12668250" y="18221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63</xdr:row>
      <xdr:rowOff>9525</xdr:rowOff>
    </xdr:to>
    <xdr:sp fLocksText="0">
      <xdr:nvSpPr>
        <xdr:cNvPr id="33" name="Text Box 65"/>
        <xdr:cNvSpPr txBox="1">
          <a:spLocks noChangeArrowheads="1"/>
        </xdr:cNvSpPr>
      </xdr:nvSpPr>
      <xdr:spPr>
        <a:xfrm>
          <a:off x="12668250" y="19440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0</xdr:colOff>
      <xdr:row>62</xdr:row>
      <xdr:rowOff>9525</xdr:rowOff>
    </xdr:to>
    <xdr:sp fLocksText="0">
      <xdr:nvSpPr>
        <xdr:cNvPr id="34" name="Text Box 66"/>
        <xdr:cNvSpPr txBox="1">
          <a:spLocks noChangeArrowheads="1"/>
        </xdr:cNvSpPr>
      </xdr:nvSpPr>
      <xdr:spPr>
        <a:xfrm>
          <a:off x="12668250" y="19135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70</xdr:row>
      <xdr:rowOff>0</xdr:rowOff>
    </xdr:from>
    <xdr:to>
      <xdr:col>10</xdr:col>
      <xdr:colOff>0</xdr:colOff>
      <xdr:row>71</xdr:row>
      <xdr:rowOff>9525</xdr:rowOff>
    </xdr:to>
    <xdr:sp fLocksText="0">
      <xdr:nvSpPr>
        <xdr:cNvPr id="35" name="Text Box 67"/>
        <xdr:cNvSpPr txBox="1">
          <a:spLocks noChangeArrowheads="1"/>
        </xdr:cNvSpPr>
      </xdr:nvSpPr>
      <xdr:spPr>
        <a:xfrm>
          <a:off x="12668250" y="21878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75</xdr:row>
      <xdr:rowOff>9525</xdr:rowOff>
    </xdr:to>
    <xdr:sp fLocksText="0">
      <xdr:nvSpPr>
        <xdr:cNvPr id="36" name="Text Box 68"/>
        <xdr:cNvSpPr txBox="1">
          <a:spLocks noChangeArrowheads="1"/>
        </xdr:cNvSpPr>
      </xdr:nvSpPr>
      <xdr:spPr>
        <a:xfrm>
          <a:off x="12668250" y="23098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74</xdr:row>
      <xdr:rowOff>9525</xdr:rowOff>
    </xdr:to>
    <xdr:sp fLocksText="0">
      <xdr:nvSpPr>
        <xdr:cNvPr id="37" name="Text Box 69"/>
        <xdr:cNvSpPr txBox="1">
          <a:spLocks noChangeArrowheads="1"/>
        </xdr:cNvSpPr>
      </xdr:nvSpPr>
      <xdr:spPr>
        <a:xfrm>
          <a:off x="12668250" y="22793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75</xdr:row>
      <xdr:rowOff>9525</xdr:rowOff>
    </xdr:to>
    <xdr:sp fLocksText="0">
      <xdr:nvSpPr>
        <xdr:cNvPr id="38" name="Text Box 70"/>
        <xdr:cNvSpPr txBox="1">
          <a:spLocks noChangeArrowheads="1"/>
        </xdr:cNvSpPr>
      </xdr:nvSpPr>
      <xdr:spPr>
        <a:xfrm>
          <a:off x="12668250" y="23098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60</xdr:row>
      <xdr:rowOff>9525</xdr:rowOff>
    </xdr:to>
    <xdr:sp fLocksText="0">
      <xdr:nvSpPr>
        <xdr:cNvPr id="39" name="Text Box 71"/>
        <xdr:cNvSpPr txBox="1">
          <a:spLocks noChangeArrowheads="1"/>
        </xdr:cNvSpPr>
      </xdr:nvSpPr>
      <xdr:spPr>
        <a:xfrm>
          <a:off x="12668250" y="18526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59</xdr:row>
      <xdr:rowOff>9525</xdr:rowOff>
    </xdr:to>
    <xdr:sp fLocksText="0">
      <xdr:nvSpPr>
        <xdr:cNvPr id="40" name="Text Box 72"/>
        <xdr:cNvSpPr txBox="1">
          <a:spLocks noChangeArrowheads="1"/>
        </xdr:cNvSpPr>
      </xdr:nvSpPr>
      <xdr:spPr>
        <a:xfrm>
          <a:off x="12668250" y="18221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60</xdr:row>
      <xdr:rowOff>9525</xdr:rowOff>
    </xdr:to>
    <xdr:sp fLocksText="0">
      <xdr:nvSpPr>
        <xdr:cNvPr id="41" name="Text Box 73"/>
        <xdr:cNvSpPr txBox="1">
          <a:spLocks noChangeArrowheads="1"/>
        </xdr:cNvSpPr>
      </xdr:nvSpPr>
      <xdr:spPr>
        <a:xfrm>
          <a:off x="12668250" y="18526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64</xdr:row>
      <xdr:rowOff>9525</xdr:rowOff>
    </xdr:to>
    <xdr:sp fLocksText="0">
      <xdr:nvSpPr>
        <xdr:cNvPr id="42" name="Text Box 74"/>
        <xdr:cNvSpPr txBox="1">
          <a:spLocks noChangeArrowheads="1"/>
        </xdr:cNvSpPr>
      </xdr:nvSpPr>
      <xdr:spPr>
        <a:xfrm>
          <a:off x="12668250" y="19745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63</xdr:row>
      <xdr:rowOff>9525</xdr:rowOff>
    </xdr:to>
    <xdr:sp fLocksText="0">
      <xdr:nvSpPr>
        <xdr:cNvPr id="43" name="Text Box 75"/>
        <xdr:cNvSpPr txBox="1">
          <a:spLocks noChangeArrowheads="1"/>
        </xdr:cNvSpPr>
      </xdr:nvSpPr>
      <xdr:spPr>
        <a:xfrm>
          <a:off x="12668250" y="19440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64</xdr:row>
      <xdr:rowOff>9525</xdr:rowOff>
    </xdr:to>
    <xdr:sp fLocksText="0">
      <xdr:nvSpPr>
        <xdr:cNvPr id="44" name="Text Box 76"/>
        <xdr:cNvSpPr txBox="1">
          <a:spLocks noChangeArrowheads="1"/>
        </xdr:cNvSpPr>
      </xdr:nvSpPr>
      <xdr:spPr>
        <a:xfrm>
          <a:off x="12668250" y="19745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68</xdr:row>
      <xdr:rowOff>9525</xdr:rowOff>
    </xdr:to>
    <xdr:sp fLocksText="0">
      <xdr:nvSpPr>
        <xdr:cNvPr id="45" name="Text Box 77"/>
        <xdr:cNvSpPr txBox="1">
          <a:spLocks noChangeArrowheads="1"/>
        </xdr:cNvSpPr>
      </xdr:nvSpPr>
      <xdr:spPr>
        <a:xfrm>
          <a:off x="12668250" y="2096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67</xdr:row>
      <xdr:rowOff>9525</xdr:rowOff>
    </xdr:to>
    <xdr:sp fLocksText="0">
      <xdr:nvSpPr>
        <xdr:cNvPr id="46" name="Text Box 78"/>
        <xdr:cNvSpPr txBox="1">
          <a:spLocks noChangeArrowheads="1"/>
        </xdr:cNvSpPr>
      </xdr:nvSpPr>
      <xdr:spPr>
        <a:xfrm>
          <a:off x="12668250" y="20659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61</xdr:row>
      <xdr:rowOff>9525</xdr:rowOff>
    </xdr:to>
    <xdr:sp fLocksText="0">
      <xdr:nvSpPr>
        <xdr:cNvPr id="47" name="Text Box 79"/>
        <xdr:cNvSpPr txBox="1">
          <a:spLocks noChangeArrowheads="1"/>
        </xdr:cNvSpPr>
      </xdr:nvSpPr>
      <xdr:spPr>
        <a:xfrm>
          <a:off x="12668250" y="18830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65</xdr:row>
      <xdr:rowOff>9525</xdr:rowOff>
    </xdr:to>
    <xdr:sp fLocksText="0">
      <xdr:nvSpPr>
        <xdr:cNvPr id="48" name="Text Box 80"/>
        <xdr:cNvSpPr txBox="1">
          <a:spLocks noChangeArrowheads="1"/>
        </xdr:cNvSpPr>
      </xdr:nvSpPr>
      <xdr:spPr>
        <a:xfrm>
          <a:off x="12668250" y="20050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64</xdr:row>
      <xdr:rowOff>9525</xdr:rowOff>
    </xdr:to>
    <xdr:sp fLocksText="0">
      <xdr:nvSpPr>
        <xdr:cNvPr id="49" name="Text Box 81"/>
        <xdr:cNvSpPr txBox="1">
          <a:spLocks noChangeArrowheads="1"/>
        </xdr:cNvSpPr>
      </xdr:nvSpPr>
      <xdr:spPr>
        <a:xfrm>
          <a:off x="12668250" y="19745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65</xdr:row>
      <xdr:rowOff>9525</xdr:rowOff>
    </xdr:to>
    <xdr:sp fLocksText="0">
      <xdr:nvSpPr>
        <xdr:cNvPr id="50" name="Text Box 82"/>
        <xdr:cNvSpPr txBox="1">
          <a:spLocks noChangeArrowheads="1"/>
        </xdr:cNvSpPr>
      </xdr:nvSpPr>
      <xdr:spPr>
        <a:xfrm>
          <a:off x="12668250" y="20050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69</xdr:row>
      <xdr:rowOff>9525</xdr:rowOff>
    </xdr:to>
    <xdr:sp fLocksText="0">
      <xdr:nvSpPr>
        <xdr:cNvPr id="51" name="Text Box 83"/>
        <xdr:cNvSpPr txBox="1">
          <a:spLocks noChangeArrowheads="1"/>
        </xdr:cNvSpPr>
      </xdr:nvSpPr>
      <xdr:spPr>
        <a:xfrm>
          <a:off x="12668250" y="21269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68</xdr:row>
      <xdr:rowOff>9525</xdr:rowOff>
    </xdr:to>
    <xdr:sp fLocksText="0">
      <xdr:nvSpPr>
        <xdr:cNvPr id="52" name="Text Box 84"/>
        <xdr:cNvSpPr txBox="1">
          <a:spLocks noChangeArrowheads="1"/>
        </xdr:cNvSpPr>
      </xdr:nvSpPr>
      <xdr:spPr>
        <a:xfrm>
          <a:off x="12668250" y="2096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60</xdr:row>
      <xdr:rowOff>9525</xdr:rowOff>
    </xdr:to>
    <xdr:sp fLocksText="0">
      <xdr:nvSpPr>
        <xdr:cNvPr id="53" name="Text Box 85"/>
        <xdr:cNvSpPr txBox="1">
          <a:spLocks noChangeArrowheads="1"/>
        </xdr:cNvSpPr>
      </xdr:nvSpPr>
      <xdr:spPr>
        <a:xfrm>
          <a:off x="12668250" y="18526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64</xdr:row>
      <xdr:rowOff>9525</xdr:rowOff>
    </xdr:to>
    <xdr:sp fLocksText="0">
      <xdr:nvSpPr>
        <xdr:cNvPr id="54" name="Text Box 86"/>
        <xdr:cNvSpPr txBox="1">
          <a:spLocks noChangeArrowheads="1"/>
        </xdr:cNvSpPr>
      </xdr:nvSpPr>
      <xdr:spPr>
        <a:xfrm>
          <a:off x="12668250" y="19745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63</xdr:row>
      <xdr:rowOff>9525</xdr:rowOff>
    </xdr:to>
    <xdr:sp fLocksText="0">
      <xdr:nvSpPr>
        <xdr:cNvPr id="55" name="Text Box 87"/>
        <xdr:cNvSpPr txBox="1">
          <a:spLocks noChangeArrowheads="1"/>
        </xdr:cNvSpPr>
      </xdr:nvSpPr>
      <xdr:spPr>
        <a:xfrm>
          <a:off x="12668250" y="19440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72</xdr:row>
      <xdr:rowOff>9525</xdr:rowOff>
    </xdr:to>
    <xdr:sp fLocksText="0">
      <xdr:nvSpPr>
        <xdr:cNvPr id="56" name="Text Box 88"/>
        <xdr:cNvSpPr txBox="1">
          <a:spLocks noChangeArrowheads="1"/>
        </xdr:cNvSpPr>
      </xdr:nvSpPr>
      <xdr:spPr>
        <a:xfrm>
          <a:off x="12668250" y="22183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76</xdr:row>
      <xdr:rowOff>9525</xdr:rowOff>
    </xdr:to>
    <xdr:sp fLocksText="0">
      <xdr:nvSpPr>
        <xdr:cNvPr id="57" name="Text Box 89"/>
        <xdr:cNvSpPr txBox="1">
          <a:spLocks noChangeArrowheads="1"/>
        </xdr:cNvSpPr>
      </xdr:nvSpPr>
      <xdr:spPr>
        <a:xfrm>
          <a:off x="12668250" y="23402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75</xdr:row>
      <xdr:rowOff>9525</xdr:rowOff>
    </xdr:to>
    <xdr:sp fLocksText="0">
      <xdr:nvSpPr>
        <xdr:cNvPr id="58" name="Text Box 90"/>
        <xdr:cNvSpPr txBox="1">
          <a:spLocks noChangeArrowheads="1"/>
        </xdr:cNvSpPr>
      </xdr:nvSpPr>
      <xdr:spPr>
        <a:xfrm>
          <a:off x="12668250" y="23098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76</xdr:row>
      <xdr:rowOff>9525</xdr:rowOff>
    </xdr:to>
    <xdr:sp fLocksText="0">
      <xdr:nvSpPr>
        <xdr:cNvPr id="59" name="Text Box 91"/>
        <xdr:cNvSpPr txBox="1">
          <a:spLocks noChangeArrowheads="1"/>
        </xdr:cNvSpPr>
      </xdr:nvSpPr>
      <xdr:spPr>
        <a:xfrm>
          <a:off x="12668250" y="23402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57</xdr:row>
      <xdr:rowOff>9525</xdr:rowOff>
    </xdr:to>
    <xdr:sp fLocksText="0">
      <xdr:nvSpPr>
        <xdr:cNvPr id="60" name="Text Box 92"/>
        <xdr:cNvSpPr txBox="1">
          <a:spLocks noChangeArrowheads="1"/>
        </xdr:cNvSpPr>
      </xdr:nvSpPr>
      <xdr:spPr>
        <a:xfrm>
          <a:off x="12668250" y="17611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61</xdr:row>
      <xdr:rowOff>9525</xdr:rowOff>
    </xdr:to>
    <xdr:sp fLocksText="0">
      <xdr:nvSpPr>
        <xdr:cNvPr id="61" name="Text Box 93"/>
        <xdr:cNvSpPr txBox="1">
          <a:spLocks noChangeArrowheads="1"/>
        </xdr:cNvSpPr>
      </xdr:nvSpPr>
      <xdr:spPr>
        <a:xfrm>
          <a:off x="12668250" y="18830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60</xdr:row>
      <xdr:rowOff>9525</xdr:rowOff>
    </xdr:to>
    <xdr:sp fLocksText="0">
      <xdr:nvSpPr>
        <xdr:cNvPr id="62" name="Text Box 94"/>
        <xdr:cNvSpPr txBox="1">
          <a:spLocks noChangeArrowheads="1"/>
        </xdr:cNvSpPr>
      </xdr:nvSpPr>
      <xdr:spPr>
        <a:xfrm>
          <a:off x="12668250" y="18526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61</xdr:row>
      <xdr:rowOff>9525</xdr:rowOff>
    </xdr:to>
    <xdr:sp fLocksText="0">
      <xdr:nvSpPr>
        <xdr:cNvPr id="63" name="Text Box 95"/>
        <xdr:cNvSpPr txBox="1">
          <a:spLocks noChangeArrowheads="1"/>
        </xdr:cNvSpPr>
      </xdr:nvSpPr>
      <xdr:spPr>
        <a:xfrm>
          <a:off x="12668250" y="18830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65</xdr:row>
      <xdr:rowOff>9525</xdr:rowOff>
    </xdr:to>
    <xdr:sp fLocksText="0">
      <xdr:nvSpPr>
        <xdr:cNvPr id="64" name="Text Box 96"/>
        <xdr:cNvSpPr txBox="1">
          <a:spLocks noChangeArrowheads="1"/>
        </xdr:cNvSpPr>
      </xdr:nvSpPr>
      <xdr:spPr>
        <a:xfrm>
          <a:off x="12668250" y="20050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64</xdr:row>
      <xdr:rowOff>9525</xdr:rowOff>
    </xdr:to>
    <xdr:sp fLocksText="0">
      <xdr:nvSpPr>
        <xdr:cNvPr id="65" name="Text Box 97"/>
        <xdr:cNvSpPr txBox="1">
          <a:spLocks noChangeArrowheads="1"/>
        </xdr:cNvSpPr>
      </xdr:nvSpPr>
      <xdr:spPr>
        <a:xfrm>
          <a:off x="12668250" y="19745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65</xdr:row>
      <xdr:rowOff>9525</xdr:rowOff>
    </xdr:to>
    <xdr:sp fLocksText="0">
      <xdr:nvSpPr>
        <xdr:cNvPr id="66" name="Text Box 98"/>
        <xdr:cNvSpPr txBox="1">
          <a:spLocks noChangeArrowheads="1"/>
        </xdr:cNvSpPr>
      </xdr:nvSpPr>
      <xdr:spPr>
        <a:xfrm>
          <a:off x="12668250" y="20050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69</xdr:row>
      <xdr:rowOff>9525</xdr:rowOff>
    </xdr:to>
    <xdr:sp fLocksText="0">
      <xdr:nvSpPr>
        <xdr:cNvPr id="67" name="Text Box 99"/>
        <xdr:cNvSpPr txBox="1">
          <a:spLocks noChangeArrowheads="1"/>
        </xdr:cNvSpPr>
      </xdr:nvSpPr>
      <xdr:spPr>
        <a:xfrm>
          <a:off x="12668250" y="21269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68</xdr:row>
      <xdr:rowOff>9525</xdr:rowOff>
    </xdr:to>
    <xdr:sp fLocksText="0">
      <xdr:nvSpPr>
        <xdr:cNvPr id="68" name="Text Box 100"/>
        <xdr:cNvSpPr txBox="1">
          <a:spLocks noChangeArrowheads="1"/>
        </xdr:cNvSpPr>
      </xdr:nvSpPr>
      <xdr:spPr>
        <a:xfrm>
          <a:off x="12668250" y="2096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0</xdr:colOff>
      <xdr:row>62</xdr:row>
      <xdr:rowOff>9525</xdr:rowOff>
    </xdr:to>
    <xdr:sp fLocksText="0">
      <xdr:nvSpPr>
        <xdr:cNvPr id="69" name="Text Box 101"/>
        <xdr:cNvSpPr txBox="1">
          <a:spLocks noChangeArrowheads="1"/>
        </xdr:cNvSpPr>
      </xdr:nvSpPr>
      <xdr:spPr>
        <a:xfrm>
          <a:off x="12668250" y="19135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66</xdr:row>
      <xdr:rowOff>9525</xdr:rowOff>
    </xdr:to>
    <xdr:sp fLocksText="0">
      <xdr:nvSpPr>
        <xdr:cNvPr id="70" name="Text Box 102"/>
        <xdr:cNvSpPr txBox="1">
          <a:spLocks noChangeArrowheads="1"/>
        </xdr:cNvSpPr>
      </xdr:nvSpPr>
      <xdr:spPr>
        <a:xfrm>
          <a:off x="12668250" y="20354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65</xdr:row>
      <xdr:rowOff>9525</xdr:rowOff>
    </xdr:to>
    <xdr:sp fLocksText="0">
      <xdr:nvSpPr>
        <xdr:cNvPr id="71" name="Text Box 103"/>
        <xdr:cNvSpPr txBox="1">
          <a:spLocks noChangeArrowheads="1"/>
        </xdr:cNvSpPr>
      </xdr:nvSpPr>
      <xdr:spPr>
        <a:xfrm>
          <a:off x="12668250" y="20050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66</xdr:row>
      <xdr:rowOff>9525</xdr:rowOff>
    </xdr:to>
    <xdr:sp fLocksText="0">
      <xdr:nvSpPr>
        <xdr:cNvPr id="72" name="Text Box 104"/>
        <xdr:cNvSpPr txBox="1">
          <a:spLocks noChangeArrowheads="1"/>
        </xdr:cNvSpPr>
      </xdr:nvSpPr>
      <xdr:spPr>
        <a:xfrm>
          <a:off x="12668250" y="20354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70</xdr:row>
      <xdr:rowOff>9525</xdr:rowOff>
    </xdr:to>
    <xdr:sp fLocksText="0">
      <xdr:nvSpPr>
        <xdr:cNvPr id="73" name="Text Box 105"/>
        <xdr:cNvSpPr txBox="1">
          <a:spLocks noChangeArrowheads="1"/>
        </xdr:cNvSpPr>
      </xdr:nvSpPr>
      <xdr:spPr>
        <a:xfrm>
          <a:off x="12668250" y="21574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69</xdr:row>
      <xdr:rowOff>9525</xdr:rowOff>
    </xdr:to>
    <xdr:sp fLocksText="0">
      <xdr:nvSpPr>
        <xdr:cNvPr id="74" name="Text Box 106"/>
        <xdr:cNvSpPr txBox="1">
          <a:spLocks noChangeArrowheads="1"/>
        </xdr:cNvSpPr>
      </xdr:nvSpPr>
      <xdr:spPr>
        <a:xfrm>
          <a:off x="12668250" y="21269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10</xdr:col>
      <xdr:colOff>0</xdr:colOff>
      <xdr:row>79</xdr:row>
      <xdr:rowOff>9525</xdr:rowOff>
    </xdr:to>
    <xdr:sp fLocksText="0">
      <xdr:nvSpPr>
        <xdr:cNvPr id="75" name="Text Box 107"/>
        <xdr:cNvSpPr txBox="1">
          <a:spLocks noChangeArrowheads="1"/>
        </xdr:cNvSpPr>
      </xdr:nvSpPr>
      <xdr:spPr>
        <a:xfrm>
          <a:off x="12668250" y="24317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78</xdr:row>
      <xdr:rowOff>9525</xdr:rowOff>
    </xdr:to>
    <xdr:sp fLocksText="0">
      <xdr:nvSpPr>
        <xdr:cNvPr id="76" name="Text Box 108"/>
        <xdr:cNvSpPr txBox="1">
          <a:spLocks noChangeArrowheads="1"/>
        </xdr:cNvSpPr>
      </xdr:nvSpPr>
      <xdr:spPr>
        <a:xfrm>
          <a:off x="12668250" y="24012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10</xdr:col>
      <xdr:colOff>0</xdr:colOff>
      <xdr:row>79</xdr:row>
      <xdr:rowOff>9525</xdr:rowOff>
    </xdr:to>
    <xdr:sp fLocksText="0">
      <xdr:nvSpPr>
        <xdr:cNvPr id="77" name="Text Box 109"/>
        <xdr:cNvSpPr txBox="1">
          <a:spLocks noChangeArrowheads="1"/>
        </xdr:cNvSpPr>
      </xdr:nvSpPr>
      <xdr:spPr>
        <a:xfrm>
          <a:off x="12668250" y="24317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80</xdr:row>
      <xdr:rowOff>9525</xdr:rowOff>
    </xdr:to>
    <xdr:sp fLocksText="0">
      <xdr:nvSpPr>
        <xdr:cNvPr id="78" name="Text Box 110"/>
        <xdr:cNvSpPr txBox="1">
          <a:spLocks noChangeArrowheads="1"/>
        </xdr:cNvSpPr>
      </xdr:nvSpPr>
      <xdr:spPr>
        <a:xfrm>
          <a:off x="12668250" y="24622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10</xdr:col>
      <xdr:colOff>0</xdr:colOff>
      <xdr:row>79</xdr:row>
      <xdr:rowOff>9525</xdr:rowOff>
    </xdr:to>
    <xdr:sp fLocksText="0">
      <xdr:nvSpPr>
        <xdr:cNvPr id="79" name="Text Box 111"/>
        <xdr:cNvSpPr txBox="1">
          <a:spLocks noChangeArrowheads="1"/>
        </xdr:cNvSpPr>
      </xdr:nvSpPr>
      <xdr:spPr>
        <a:xfrm>
          <a:off x="12668250" y="24317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80</xdr:row>
      <xdr:rowOff>9525</xdr:rowOff>
    </xdr:to>
    <xdr:sp fLocksText="0">
      <xdr:nvSpPr>
        <xdr:cNvPr id="80" name="Text Box 112"/>
        <xdr:cNvSpPr txBox="1">
          <a:spLocks noChangeArrowheads="1"/>
        </xdr:cNvSpPr>
      </xdr:nvSpPr>
      <xdr:spPr>
        <a:xfrm>
          <a:off x="12668250" y="24622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0</xdr:colOff>
      <xdr:row>83</xdr:row>
      <xdr:rowOff>9525</xdr:rowOff>
    </xdr:to>
    <xdr:sp fLocksText="0">
      <xdr:nvSpPr>
        <xdr:cNvPr id="81" name="Text Box 113"/>
        <xdr:cNvSpPr txBox="1">
          <a:spLocks noChangeArrowheads="1"/>
        </xdr:cNvSpPr>
      </xdr:nvSpPr>
      <xdr:spPr>
        <a:xfrm>
          <a:off x="12668250" y="255555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91</xdr:row>
      <xdr:rowOff>9525</xdr:rowOff>
    </xdr:to>
    <xdr:sp fLocksText="0">
      <xdr:nvSpPr>
        <xdr:cNvPr id="82" name="Text Box 114"/>
        <xdr:cNvSpPr txBox="1">
          <a:spLocks noChangeArrowheads="1"/>
        </xdr:cNvSpPr>
      </xdr:nvSpPr>
      <xdr:spPr>
        <a:xfrm>
          <a:off x="12668250" y="279939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95</xdr:row>
      <xdr:rowOff>9525</xdr:rowOff>
    </xdr:to>
    <xdr:sp fLocksText="0">
      <xdr:nvSpPr>
        <xdr:cNvPr id="83" name="Text Box 115"/>
        <xdr:cNvSpPr txBox="1">
          <a:spLocks noChangeArrowheads="1"/>
        </xdr:cNvSpPr>
      </xdr:nvSpPr>
      <xdr:spPr>
        <a:xfrm>
          <a:off x="12668250" y="292131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94</xdr:row>
      <xdr:rowOff>9525</xdr:rowOff>
    </xdr:to>
    <xdr:sp fLocksText="0">
      <xdr:nvSpPr>
        <xdr:cNvPr id="84" name="Text Box 116"/>
        <xdr:cNvSpPr txBox="1">
          <a:spLocks noChangeArrowheads="1"/>
        </xdr:cNvSpPr>
      </xdr:nvSpPr>
      <xdr:spPr>
        <a:xfrm>
          <a:off x="12668250" y="289083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95</xdr:row>
      <xdr:rowOff>9525</xdr:rowOff>
    </xdr:to>
    <xdr:sp fLocksText="0">
      <xdr:nvSpPr>
        <xdr:cNvPr id="85" name="Text Box 117"/>
        <xdr:cNvSpPr txBox="1">
          <a:spLocks noChangeArrowheads="1"/>
        </xdr:cNvSpPr>
      </xdr:nvSpPr>
      <xdr:spPr>
        <a:xfrm>
          <a:off x="12668250" y="292131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84</xdr:row>
      <xdr:rowOff>9525</xdr:rowOff>
    </xdr:to>
    <xdr:sp fLocksText="0">
      <xdr:nvSpPr>
        <xdr:cNvPr id="86" name="Text Box 118"/>
        <xdr:cNvSpPr txBox="1">
          <a:spLocks noChangeArrowheads="1"/>
        </xdr:cNvSpPr>
      </xdr:nvSpPr>
      <xdr:spPr>
        <a:xfrm>
          <a:off x="12668250" y="258603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0</xdr:colOff>
      <xdr:row>83</xdr:row>
      <xdr:rowOff>9525</xdr:rowOff>
    </xdr:to>
    <xdr:sp fLocksText="0">
      <xdr:nvSpPr>
        <xdr:cNvPr id="87" name="Text Box 119"/>
        <xdr:cNvSpPr txBox="1">
          <a:spLocks noChangeArrowheads="1"/>
        </xdr:cNvSpPr>
      </xdr:nvSpPr>
      <xdr:spPr>
        <a:xfrm>
          <a:off x="12668250" y="255555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92</xdr:row>
      <xdr:rowOff>9525</xdr:rowOff>
    </xdr:to>
    <xdr:sp fLocksText="0">
      <xdr:nvSpPr>
        <xdr:cNvPr id="88" name="Text Box 120"/>
        <xdr:cNvSpPr txBox="1">
          <a:spLocks noChangeArrowheads="1"/>
        </xdr:cNvSpPr>
      </xdr:nvSpPr>
      <xdr:spPr>
        <a:xfrm>
          <a:off x="12668250" y="282987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96</xdr:row>
      <xdr:rowOff>9525</xdr:rowOff>
    </xdr:to>
    <xdr:sp fLocksText="0">
      <xdr:nvSpPr>
        <xdr:cNvPr id="89" name="Text Box 121"/>
        <xdr:cNvSpPr txBox="1">
          <a:spLocks noChangeArrowheads="1"/>
        </xdr:cNvSpPr>
      </xdr:nvSpPr>
      <xdr:spPr>
        <a:xfrm>
          <a:off x="12668250" y="295179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95</xdr:row>
      <xdr:rowOff>9525</xdr:rowOff>
    </xdr:to>
    <xdr:sp fLocksText="0">
      <xdr:nvSpPr>
        <xdr:cNvPr id="90" name="Text Box 122"/>
        <xdr:cNvSpPr txBox="1">
          <a:spLocks noChangeArrowheads="1"/>
        </xdr:cNvSpPr>
      </xdr:nvSpPr>
      <xdr:spPr>
        <a:xfrm>
          <a:off x="12668250" y="292131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96</xdr:row>
      <xdr:rowOff>9525</xdr:rowOff>
    </xdr:to>
    <xdr:sp fLocksText="0">
      <xdr:nvSpPr>
        <xdr:cNvPr id="91" name="Text Box 123"/>
        <xdr:cNvSpPr txBox="1">
          <a:spLocks noChangeArrowheads="1"/>
        </xdr:cNvSpPr>
      </xdr:nvSpPr>
      <xdr:spPr>
        <a:xfrm>
          <a:off x="12668250" y="295179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0</xdr:rowOff>
    </xdr:from>
    <xdr:to>
      <xdr:col>10</xdr:col>
      <xdr:colOff>0</xdr:colOff>
      <xdr:row>113</xdr:row>
      <xdr:rowOff>9525</xdr:rowOff>
    </xdr:to>
    <xdr:sp fLocksText="0">
      <xdr:nvSpPr>
        <xdr:cNvPr id="92" name="Text Box 124"/>
        <xdr:cNvSpPr txBox="1">
          <a:spLocks noChangeArrowheads="1"/>
        </xdr:cNvSpPr>
      </xdr:nvSpPr>
      <xdr:spPr>
        <a:xfrm>
          <a:off x="12668250" y="346995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111</xdr:row>
      <xdr:rowOff>0</xdr:rowOff>
    </xdr:from>
    <xdr:to>
      <xdr:col>10</xdr:col>
      <xdr:colOff>0</xdr:colOff>
      <xdr:row>112</xdr:row>
      <xdr:rowOff>9525</xdr:rowOff>
    </xdr:to>
    <xdr:sp fLocksText="0">
      <xdr:nvSpPr>
        <xdr:cNvPr id="93" name="Text Box 125"/>
        <xdr:cNvSpPr txBox="1">
          <a:spLocks noChangeArrowheads="1"/>
        </xdr:cNvSpPr>
      </xdr:nvSpPr>
      <xdr:spPr>
        <a:xfrm>
          <a:off x="12668250" y="343947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113</xdr:row>
      <xdr:rowOff>0</xdr:rowOff>
    </xdr:from>
    <xdr:to>
      <xdr:col>10</xdr:col>
      <xdr:colOff>0</xdr:colOff>
      <xdr:row>114</xdr:row>
      <xdr:rowOff>9525</xdr:rowOff>
    </xdr:to>
    <xdr:sp fLocksText="0">
      <xdr:nvSpPr>
        <xdr:cNvPr id="94" name="Text Box 126"/>
        <xdr:cNvSpPr txBox="1">
          <a:spLocks noChangeArrowheads="1"/>
        </xdr:cNvSpPr>
      </xdr:nvSpPr>
      <xdr:spPr>
        <a:xfrm>
          <a:off x="12668250" y="350043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0</xdr:rowOff>
    </xdr:from>
    <xdr:to>
      <xdr:col>10</xdr:col>
      <xdr:colOff>0</xdr:colOff>
      <xdr:row>113</xdr:row>
      <xdr:rowOff>9525</xdr:rowOff>
    </xdr:to>
    <xdr:sp fLocksText="0">
      <xdr:nvSpPr>
        <xdr:cNvPr id="95" name="Text Box 127"/>
        <xdr:cNvSpPr txBox="1">
          <a:spLocks noChangeArrowheads="1"/>
        </xdr:cNvSpPr>
      </xdr:nvSpPr>
      <xdr:spPr>
        <a:xfrm>
          <a:off x="12668250" y="346995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10</xdr:col>
      <xdr:colOff>0</xdr:colOff>
      <xdr:row>162</xdr:row>
      <xdr:rowOff>0</xdr:rowOff>
    </xdr:to>
    <xdr:sp fLocksText="0">
      <xdr:nvSpPr>
        <xdr:cNvPr id="96" name="Text Box 130"/>
        <xdr:cNvSpPr txBox="1">
          <a:spLocks noChangeArrowheads="1"/>
        </xdr:cNvSpPr>
      </xdr:nvSpPr>
      <xdr:spPr>
        <a:xfrm>
          <a:off x="12668250" y="496538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160</xdr:row>
      <xdr:rowOff>0</xdr:rowOff>
    </xdr:from>
    <xdr:to>
      <xdr:col>10</xdr:col>
      <xdr:colOff>0</xdr:colOff>
      <xdr:row>161</xdr:row>
      <xdr:rowOff>9525</xdr:rowOff>
    </xdr:to>
    <xdr:sp fLocksText="0">
      <xdr:nvSpPr>
        <xdr:cNvPr id="97" name="Text Box 131"/>
        <xdr:cNvSpPr txBox="1">
          <a:spLocks noChangeArrowheads="1"/>
        </xdr:cNvSpPr>
      </xdr:nvSpPr>
      <xdr:spPr>
        <a:xfrm>
          <a:off x="12668250" y="493490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179</xdr:row>
      <xdr:rowOff>0</xdr:rowOff>
    </xdr:from>
    <xdr:to>
      <xdr:col>10</xdr:col>
      <xdr:colOff>0</xdr:colOff>
      <xdr:row>180</xdr:row>
      <xdr:rowOff>9525</xdr:rowOff>
    </xdr:to>
    <xdr:sp fLocksText="0">
      <xdr:nvSpPr>
        <xdr:cNvPr id="98" name="Text Box 132"/>
        <xdr:cNvSpPr txBox="1">
          <a:spLocks noChangeArrowheads="1"/>
        </xdr:cNvSpPr>
      </xdr:nvSpPr>
      <xdr:spPr>
        <a:xfrm>
          <a:off x="12668250" y="55159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179</xdr:row>
      <xdr:rowOff>9525</xdr:rowOff>
    </xdr:to>
    <xdr:sp fLocksText="0">
      <xdr:nvSpPr>
        <xdr:cNvPr id="99" name="Text Box 133"/>
        <xdr:cNvSpPr txBox="1">
          <a:spLocks noChangeArrowheads="1"/>
        </xdr:cNvSpPr>
      </xdr:nvSpPr>
      <xdr:spPr>
        <a:xfrm>
          <a:off x="12668250" y="54854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193</xdr:row>
      <xdr:rowOff>0</xdr:rowOff>
    </xdr:from>
    <xdr:to>
      <xdr:col>10</xdr:col>
      <xdr:colOff>0</xdr:colOff>
      <xdr:row>194</xdr:row>
      <xdr:rowOff>9525</xdr:rowOff>
    </xdr:to>
    <xdr:sp fLocksText="0">
      <xdr:nvSpPr>
        <xdr:cNvPr id="100" name="Text Box 134"/>
        <xdr:cNvSpPr txBox="1">
          <a:spLocks noChangeArrowheads="1"/>
        </xdr:cNvSpPr>
      </xdr:nvSpPr>
      <xdr:spPr>
        <a:xfrm>
          <a:off x="12668250" y="59445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192</xdr:row>
      <xdr:rowOff>0</xdr:rowOff>
    </xdr:from>
    <xdr:to>
      <xdr:col>10</xdr:col>
      <xdr:colOff>0</xdr:colOff>
      <xdr:row>193</xdr:row>
      <xdr:rowOff>9525</xdr:rowOff>
    </xdr:to>
    <xdr:sp fLocksText="0">
      <xdr:nvSpPr>
        <xdr:cNvPr id="101" name="Text Box 135"/>
        <xdr:cNvSpPr txBox="1">
          <a:spLocks noChangeArrowheads="1"/>
        </xdr:cNvSpPr>
      </xdr:nvSpPr>
      <xdr:spPr>
        <a:xfrm>
          <a:off x="12668250" y="591407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220</xdr:row>
      <xdr:rowOff>0</xdr:rowOff>
    </xdr:from>
    <xdr:to>
      <xdr:col>10</xdr:col>
      <xdr:colOff>0</xdr:colOff>
      <xdr:row>221</xdr:row>
      <xdr:rowOff>9525</xdr:rowOff>
    </xdr:to>
    <xdr:sp fLocksText="0">
      <xdr:nvSpPr>
        <xdr:cNvPr id="102" name="Text Box 136"/>
        <xdr:cNvSpPr txBox="1">
          <a:spLocks noChangeArrowheads="1"/>
        </xdr:cNvSpPr>
      </xdr:nvSpPr>
      <xdr:spPr>
        <a:xfrm>
          <a:off x="12668250" y="676941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0</xdr:rowOff>
    </xdr:from>
    <xdr:to>
      <xdr:col>10</xdr:col>
      <xdr:colOff>0</xdr:colOff>
      <xdr:row>220</xdr:row>
      <xdr:rowOff>9525</xdr:rowOff>
    </xdr:to>
    <xdr:sp fLocksText="0">
      <xdr:nvSpPr>
        <xdr:cNvPr id="103" name="Text Box 137"/>
        <xdr:cNvSpPr txBox="1">
          <a:spLocks noChangeArrowheads="1"/>
        </xdr:cNvSpPr>
      </xdr:nvSpPr>
      <xdr:spPr>
        <a:xfrm>
          <a:off x="12668250" y="673893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265</xdr:row>
      <xdr:rowOff>0</xdr:rowOff>
    </xdr:from>
    <xdr:to>
      <xdr:col>10</xdr:col>
      <xdr:colOff>0</xdr:colOff>
      <xdr:row>266</xdr:row>
      <xdr:rowOff>0</xdr:rowOff>
    </xdr:to>
    <xdr:sp fLocksText="0">
      <xdr:nvSpPr>
        <xdr:cNvPr id="104" name="Text Box 138"/>
        <xdr:cNvSpPr txBox="1">
          <a:spLocks noChangeArrowheads="1"/>
        </xdr:cNvSpPr>
      </xdr:nvSpPr>
      <xdr:spPr>
        <a:xfrm>
          <a:off x="12668250" y="814292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265</xdr:row>
      <xdr:rowOff>0</xdr:rowOff>
    </xdr:from>
    <xdr:to>
      <xdr:col>10</xdr:col>
      <xdr:colOff>0</xdr:colOff>
      <xdr:row>265</xdr:row>
      <xdr:rowOff>9525</xdr:rowOff>
    </xdr:to>
    <xdr:sp fLocksText="0">
      <xdr:nvSpPr>
        <xdr:cNvPr id="105" name="Text Box 139"/>
        <xdr:cNvSpPr txBox="1">
          <a:spLocks noChangeArrowheads="1"/>
        </xdr:cNvSpPr>
      </xdr:nvSpPr>
      <xdr:spPr>
        <a:xfrm>
          <a:off x="12668250" y="8142922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276</xdr:row>
      <xdr:rowOff>0</xdr:rowOff>
    </xdr:from>
    <xdr:to>
      <xdr:col>10</xdr:col>
      <xdr:colOff>0</xdr:colOff>
      <xdr:row>277</xdr:row>
      <xdr:rowOff>0</xdr:rowOff>
    </xdr:to>
    <xdr:sp fLocksText="0">
      <xdr:nvSpPr>
        <xdr:cNvPr id="106" name="Text Box 140"/>
        <xdr:cNvSpPr txBox="1">
          <a:spLocks noChangeArrowheads="1"/>
        </xdr:cNvSpPr>
      </xdr:nvSpPr>
      <xdr:spPr>
        <a:xfrm>
          <a:off x="12668250" y="848201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275</xdr:row>
      <xdr:rowOff>0</xdr:rowOff>
    </xdr:from>
    <xdr:to>
      <xdr:col>10</xdr:col>
      <xdr:colOff>0</xdr:colOff>
      <xdr:row>276</xdr:row>
      <xdr:rowOff>9525</xdr:rowOff>
    </xdr:to>
    <xdr:sp fLocksText="0">
      <xdr:nvSpPr>
        <xdr:cNvPr id="107" name="Text Box 141"/>
        <xdr:cNvSpPr txBox="1">
          <a:spLocks noChangeArrowheads="1"/>
        </xdr:cNvSpPr>
      </xdr:nvSpPr>
      <xdr:spPr>
        <a:xfrm>
          <a:off x="12668250" y="84496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4" name="Text Box 34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8" name="Text Box 38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39" name="Text Box 39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0" name="Text Box 50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1" name="Text Box 51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4" name="Text Box 54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5" name="Text Box 55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6" name="Text Box 56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8" name="Text Box 58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59" name="Text Box 59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1" name="Text Box 61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2" name="Text Box 62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3" name="Text Box 63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4" name="Text Box 64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6" name="Text Box 66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7" name="Text Box 67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8" name="Text Box 68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69" name="Text Box 69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0" name="Text Box 70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1" name="Text Box 71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2" name="Text Box 72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3" name="Text Box 73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4" name="Text Box 74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5" name="Text Box 75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6" name="Text Box 76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7" name="Text Box 77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8" name="Text Box 78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79" name="Text Box 79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0" name="Text Box 80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1" name="Text Box 81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2" name="Text Box 82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3" name="Text Box 83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4" name="Text Box 84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5" name="Text Box 85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6" name="Text Box 86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7" name="Text Box 87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8" name="Text Box 88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89" name="Text Box 89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0" name="Text Box 90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1" name="Text Box 91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2" name="Text Box 92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3" name="Text Box 93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4" name="Text Box 94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5" name="Text Box 95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6" name="Text Box 96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7" name="Text Box 97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8" name="Text Box 98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99" name="Text Box 99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0" name="Text Box 100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2" name="Text Box 102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3" name="Text Box 103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4" name="Text Box 104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5" name="Text Box 105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09" name="Text Box 109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0" name="Text Box 110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1" name="Text Box 111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2" name="Text Box 112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3" name="Text Box 113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4" name="Text Box 114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5" name="Text Box 115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6" name="Text Box 116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7" name="Text Box 117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8" name="Text Box 118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19" name="Text Box 119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0" name="Text Box 120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1" name="Text Box 121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2" name="Text Box 122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3" name="Text Box 123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4" name="Text Box 124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5" name="Text Box 125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6" name="Text Box 126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fLocksText="0">
      <xdr:nvSpPr>
        <xdr:cNvPr id="127" name="Text Box 127"/>
        <xdr:cNvSpPr txBox="1">
          <a:spLocks noChangeArrowheads="1"/>
        </xdr:cNvSpPr>
      </xdr:nvSpPr>
      <xdr:spPr>
        <a:xfrm>
          <a:off x="12668250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0;&#3585;&#3619;&#3632;&#3605;&#3640;&#3657;&#3609;&#3648;&#3624;&#3619;&#3625;&#3600;&#3585;&#3636;&#3592;\BOQ_fone\45%20&#3611;&#3657;&#3634;&#3618;&#3627;&#3609;&#3629;&#3591;&#3619;&#3632;&#3648;&#3623;&#3637;&#3618;&#35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.4"/>
      <sheetName val="ปร.5(ก)"/>
      <sheetName val="ปร.6"/>
      <sheetName val="Sheet1"/>
    </sheetNames>
    <sheetDataSet>
      <sheetData sheetId="0">
        <row r="10">
          <cell r="A10" t="str">
            <v>หน่วยงานเจ้าของโครงการ/งานก่อสร้าง  : มหาวิทยาลัยเทคโนโลยีราชมงคลอีสาน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9"/>
  <sheetViews>
    <sheetView tabSelected="1" zoomScaleSheetLayoutView="90" workbookViewId="0" topLeftCell="A1">
      <selection activeCell="D19" sqref="D19"/>
    </sheetView>
  </sheetViews>
  <sheetFormatPr defaultColWidth="0" defaultRowHeight="24" customHeight="1" zeroHeight="1"/>
  <cols>
    <col min="1" max="1" width="8.7109375" style="148" customWidth="1"/>
    <col min="2" max="2" width="35.28125" style="148" customWidth="1"/>
    <col min="3" max="3" width="14.57421875" style="148" customWidth="1"/>
    <col min="4" max="4" width="22.8515625" style="148" customWidth="1"/>
    <col min="5" max="5" width="18.28125" style="148" customWidth="1"/>
    <col min="6" max="16384" width="0" style="148" hidden="1" customWidth="1"/>
  </cols>
  <sheetData>
    <row r="1" spans="1:5" ht="24">
      <c r="A1" s="145"/>
      <c r="B1" s="146" t="s">
        <v>1302</v>
      </c>
      <c r="C1" s="146"/>
      <c r="D1" s="147"/>
      <c r="E1" s="147" t="s">
        <v>1303</v>
      </c>
    </row>
    <row r="2" spans="1:5" ht="24">
      <c r="A2" s="814" t="s">
        <v>1304</v>
      </c>
      <c r="B2" s="814"/>
      <c r="C2" s="814"/>
      <c r="D2" s="814"/>
      <c r="E2" s="814"/>
    </row>
    <row r="3" spans="1:6" ht="24">
      <c r="A3" s="796" t="s">
        <v>1437</v>
      </c>
      <c r="B3" s="149"/>
      <c r="C3" s="149"/>
      <c r="D3" s="149"/>
      <c r="E3" s="149"/>
      <c r="F3" s="150"/>
    </row>
    <row r="4" spans="1:5" ht="24">
      <c r="A4" s="815" t="s">
        <v>1395</v>
      </c>
      <c r="B4" s="816"/>
      <c r="C4" s="816"/>
      <c r="D4" s="816"/>
      <c r="E4" s="816"/>
    </row>
    <row r="5" spans="1:5" ht="24">
      <c r="A5" s="151" t="str">
        <f>'[1]ปร.4'!A10</f>
        <v>หน่วยงานเจ้าของโครงการ/งานก่อสร้าง  : มหาวิทยาลัยเทคโนโลยีราชมงคลอีสาน </v>
      </c>
      <c r="B5" s="152"/>
      <c r="C5" s="152"/>
      <c r="D5" s="152"/>
      <c r="E5" s="152"/>
    </row>
    <row r="6" spans="1:5" ht="24">
      <c r="A6" s="152" t="s">
        <v>1305</v>
      </c>
      <c r="B6" s="152"/>
      <c r="C6" s="152"/>
      <c r="D6" s="152"/>
      <c r="E6" s="152"/>
    </row>
    <row r="7" spans="1:5" ht="24">
      <c r="A7" s="151" t="s">
        <v>1429</v>
      </c>
      <c r="B7" s="152"/>
      <c r="C7" s="152"/>
      <c r="D7" s="152"/>
      <c r="E7" s="152"/>
    </row>
    <row r="8" spans="1:5" ht="24.75" thickBot="1">
      <c r="A8" s="153"/>
      <c r="B8" s="153"/>
      <c r="C8" s="153"/>
      <c r="D8" s="153"/>
      <c r="E8" s="154" t="s">
        <v>1306</v>
      </c>
    </row>
    <row r="9" spans="1:5" ht="24.75" thickTop="1">
      <c r="A9" s="811" t="s">
        <v>407</v>
      </c>
      <c r="B9" s="818" t="s">
        <v>387</v>
      </c>
      <c r="C9" s="155"/>
      <c r="D9" s="811" t="s">
        <v>1307</v>
      </c>
      <c r="E9" s="820" t="s">
        <v>392</v>
      </c>
    </row>
    <row r="10" spans="1:5" ht="24.75" thickBot="1">
      <c r="A10" s="817"/>
      <c r="B10" s="819"/>
      <c r="C10" s="156"/>
      <c r="D10" s="813"/>
      <c r="E10" s="821"/>
    </row>
    <row r="11" spans="1:5" ht="24.75" thickTop="1">
      <c r="A11" s="157">
        <v>1</v>
      </c>
      <c r="B11" s="158" t="s">
        <v>1308</v>
      </c>
      <c r="C11" s="159"/>
      <c r="D11" s="160"/>
      <c r="E11" s="788"/>
    </row>
    <row r="12" spans="1:5" ht="24">
      <c r="A12" s="161"/>
      <c r="B12" s="162" t="s">
        <v>1309</v>
      </c>
      <c r="C12" s="163"/>
      <c r="D12" s="164"/>
      <c r="E12" s="789"/>
    </row>
    <row r="13" spans="1:5" ht="24">
      <c r="A13" s="161"/>
      <c r="B13" s="162" t="s">
        <v>1310</v>
      </c>
      <c r="C13" s="163"/>
      <c r="D13" s="165"/>
      <c r="E13" s="790"/>
    </row>
    <row r="14" spans="1:5" ht="24">
      <c r="A14" s="166">
        <v>2</v>
      </c>
      <c r="B14" s="167" t="s">
        <v>1311</v>
      </c>
      <c r="C14" s="168"/>
      <c r="D14" s="165"/>
      <c r="E14" s="790"/>
    </row>
    <row r="15" spans="1:5" ht="24">
      <c r="A15" s="166">
        <v>3</v>
      </c>
      <c r="B15" s="170" t="s">
        <v>1365</v>
      </c>
      <c r="C15" s="171"/>
      <c r="D15" s="172"/>
      <c r="E15" s="791"/>
    </row>
    <row r="16" spans="1:5" ht="24.75" thickBot="1">
      <c r="A16" s="173"/>
      <c r="B16" s="174" t="s">
        <v>409</v>
      </c>
      <c r="C16" s="175"/>
      <c r="D16" s="173"/>
      <c r="E16" s="792"/>
    </row>
    <row r="17" spans="1:6" s="180" customFormat="1" ht="24.75" thickTop="1">
      <c r="A17" s="811" t="s">
        <v>413</v>
      </c>
      <c r="B17" s="176" t="s">
        <v>1312</v>
      </c>
      <c r="C17" s="177"/>
      <c r="D17" s="178"/>
      <c r="E17" s="793"/>
      <c r="F17" s="179"/>
    </row>
    <row r="18" spans="1:6" s="180" customFormat="1" ht="24.75" thickBot="1">
      <c r="A18" s="812"/>
      <c r="B18" s="181" t="s">
        <v>1313</v>
      </c>
      <c r="C18" s="182"/>
      <c r="D18" s="183"/>
      <c r="E18" s="794"/>
      <c r="F18" s="179"/>
    </row>
    <row r="19" spans="1:6" s="180" customFormat="1" ht="25.5" thickBot="1" thickTop="1">
      <c r="A19" s="813"/>
      <c r="B19" s="184" t="str">
        <f>"ตัวหนังสือ. ("&amp;_xlfn.BAHTTEXT(D18)&amp;")"</f>
        <v>ตัวหนังสือ. (ศูนย์บาทถ้วน)</v>
      </c>
      <c r="C19" s="185"/>
      <c r="D19" s="185"/>
      <c r="E19" s="795"/>
      <c r="F19" s="186"/>
    </row>
    <row r="20" spans="1:6" s="180" customFormat="1" ht="24.75" thickTop="1">
      <c r="A20" s="353"/>
      <c r="B20" s="354"/>
      <c r="C20" s="354"/>
      <c r="D20" s="354"/>
      <c r="E20" s="354"/>
      <c r="F20" s="186"/>
    </row>
    <row r="21" spans="1:6" s="180" customFormat="1" ht="24">
      <c r="A21" s="353"/>
      <c r="B21" s="354"/>
      <c r="C21" s="354"/>
      <c r="D21" s="359"/>
      <c r="E21" s="354"/>
      <c r="F21" s="186"/>
    </row>
    <row r="22" spans="1:6" s="180" customFormat="1" ht="15.75" customHeight="1">
      <c r="A22" s="179"/>
      <c r="B22" s="187"/>
      <c r="C22" s="187"/>
      <c r="D22" s="186"/>
      <c r="E22" s="186"/>
      <c r="F22" s="186"/>
    </row>
    <row r="23" spans="2:6" s="180" customFormat="1" ht="22.5" customHeight="1">
      <c r="B23" s="188" t="s">
        <v>1436</v>
      </c>
      <c r="C23" s="189" t="s">
        <v>1314</v>
      </c>
      <c r="D23" s="190">
        <f>D18/15240</f>
        <v>0</v>
      </c>
      <c r="E23" s="191" t="s">
        <v>1315</v>
      </c>
      <c r="F23" s="186"/>
    </row>
    <row r="24" spans="1:6" s="180" customFormat="1" ht="18" customHeight="1">
      <c r="A24" s="192" t="s">
        <v>1316</v>
      </c>
      <c r="B24" s="193"/>
      <c r="C24" s="193"/>
      <c r="D24" s="194"/>
      <c r="E24" s="194"/>
      <c r="F24" s="186"/>
    </row>
    <row r="25" spans="1:5" ht="24">
      <c r="A25" s="195"/>
      <c r="B25" s="193"/>
      <c r="C25" s="193"/>
      <c r="D25" s="194"/>
      <c r="E25" s="194"/>
    </row>
    <row r="26" spans="1:5" ht="24">
      <c r="A26" s="195"/>
      <c r="B26" s="193"/>
      <c r="C26" s="193"/>
      <c r="D26" s="194"/>
      <c r="E26" s="194"/>
    </row>
    <row r="27" spans="1:5" ht="24">
      <c r="A27" s="195"/>
      <c r="B27" s="193"/>
      <c r="C27" s="193"/>
      <c r="D27" s="194"/>
      <c r="E27" s="194"/>
    </row>
    <row r="28" spans="1:5" ht="24">
      <c r="A28" s="822" t="s">
        <v>1333</v>
      </c>
      <c r="B28" s="822"/>
      <c r="C28" s="243"/>
      <c r="D28" s="822" t="s">
        <v>1333</v>
      </c>
      <c r="E28" s="822"/>
    </row>
    <row r="29" spans="1:5" ht="24">
      <c r="A29" s="822" t="s">
        <v>1336</v>
      </c>
      <c r="B29" s="822"/>
      <c r="C29" s="243"/>
      <c r="D29" s="822" t="s">
        <v>1337</v>
      </c>
      <c r="E29" s="822"/>
    </row>
    <row r="30" spans="1:5" ht="24">
      <c r="A30" s="822" t="s">
        <v>1334</v>
      </c>
      <c r="B30" s="822"/>
      <c r="C30" s="21"/>
      <c r="D30" s="822" t="s">
        <v>1335</v>
      </c>
      <c r="E30" s="822"/>
    </row>
    <row r="31" spans="1:5" ht="24">
      <c r="A31" s="70"/>
      <c r="B31" s="70"/>
      <c r="C31" s="70"/>
      <c r="D31" s="70"/>
      <c r="E31" s="70"/>
    </row>
    <row r="32" spans="1:5" ht="24">
      <c r="A32" s="822" t="s">
        <v>1333</v>
      </c>
      <c r="B32" s="822"/>
      <c r="C32" s="243"/>
      <c r="D32" s="822" t="s">
        <v>1333</v>
      </c>
      <c r="E32" s="822"/>
    </row>
    <row r="33" spans="1:5" ht="24">
      <c r="A33" s="822" t="s">
        <v>1338</v>
      </c>
      <c r="B33" s="822"/>
      <c r="C33" s="243"/>
      <c r="D33" s="822" t="s">
        <v>1339</v>
      </c>
      <c r="E33" s="822"/>
    </row>
    <row r="34" spans="1:5" ht="24">
      <c r="A34" s="822" t="s">
        <v>1335</v>
      </c>
      <c r="B34" s="822"/>
      <c r="C34" s="21"/>
      <c r="D34" s="822" t="s">
        <v>1317</v>
      </c>
      <c r="E34" s="822"/>
    </row>
    <row r="35" ht="24"/>
    <row r="36" ht="24"/>
    <row r="37" ht="24"/>
    <row r="38" ht="24"/>
    <row r="39" ht="24"/>
    <row r="40" ht="24"/>
    <row r="41" ht="24"/>
    <row r="42" ht="24"/>
    <row r="43" ht="24"/>
    <row r="44" ht="24"/>
    <row r="45" ht="24"/>
    <row r="46" ht="24"/>
    <row r="47" ht="24"/>
    <row r="48" ht="24"/>
    <row r="49" ht="24">
      <c r="C49" s="740"/>
    </row>
    <row r="50" ht="24"/>
    <row r="51" ht="24"/>
    <row r="52" ht="24"/>
    <row r="53" ht="24"/>
    <row r="54" ht="24"/>
    <row r="55" ht="24"/>
    <row r="56" ht="24"/>
    <row r="57" ht="24"/>
    <row r="58" ht="24"/>
    <row r="59" ht="24"/>
    <row r="60" ht="24"/>
    <row r="61" ht="24"/>
    <row r="62" ht="24"/>
    <row r="63" ht="24"/>
    <row r="64" ht="24"/>
    <row r="65" ht="24"/>
    <row r="66" ht="24"/>
    <row r="67" ht="24"/>
    <row r="68" ht="24"/>
    <row r="69" ht="24"/>
    <row r="70" ht="24"/>
    <row r="71" ht="24"/>
    <row r="72" ht="24"/>
    <row r="73" ht="24"/>
    <row r="74" ht="24"/>
    <row r="75" ht="24"/>
    <row r="76" ht="24"/>
    <row r="77" ht="24"/>
    <row r="78" ht="24"/>
    <row r="79" ht="24" customHeight="1"/>
    <row r="80" ht="24" customHeight="1"/>
    <row r="81" ht="24" customHeight="1"/>
    <row r="82" ht="24" customHeight="1"/>
  </sheetData>
  <sheetProtection/>
  <mergeCells count="19">
    <mergeCell ref="A28:B28"/>
    <mergeCell ref="D28:E28"/>
    <mergeCell ref="A29:B29"/>
    <mergeCell ref="D29:E29"/>
    <mergeCell ref="A30:B30"/>
    <mergeCell ref="D30:E30"/>
    <mergeCell ref="A32:B32"/>
    <mergeCell ref="A33:B33"/>
    <mergeCell ref="D32:E32"/>
    <mergeCell ref="D33:E33"/>
    <mergeCell ref="A34:B34"/>
    <mergeCell ref="D34:E34"/>
    <mergeCell ref="A17:A19"/>
    <mergeCell ref="A2:E2"/>
    <mergeCell ref="A4:E4"/>
    <mergeCell ref="A9:A10"/>
    <mergeCell ref="B9:B10"/>
    <mergeCell ref="D9:D10"/>
    <mergeCell ref="E9:E10"/>
  </mergeCells>
  <printOptions horizontalCentered="1"/>
  <pageMargins left="0.35433070866141736" right="0.1968503937007874" top="0.5905511811023623" bottom="0.4330708661417323" header="0.5118110236220472" footer="0.31496062992125984"/>
  <pageSetup firstPageNumber="3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view="pageLayout" zoomScale="98" zoomScaleSheetLayoutView="80" zoomScalePageLayoutView="98" workbookViewId="0" topLeftCell="B13">
      <selection activeCell="I27" sqref="I27"/>
    </sheetView>
  </sheetViews>
  <sheetFormatPr defaultColWidth="9.140625" defaultRowHeight="12"/>
  <cols>
    <col min="1" max="1" width="6.7109375" style="96" customWidth="1"/>
    <col min="2" max="2" width="69.57421875" style="94" customWidth="1"/>
    <col min="3" max="3" width="10.7109375" style="95" customWidth="1"/>
    <col min="4" max="4" width="8.421875" style="96" customWidth="1"/>
    <col min="5" max="5" width="13.7109375" style="631" customWidth="1"/>
    <col min="6" max="6" width="17.57421875" style="97" customWidth="1"/>
    <col min="7" max="7" width="13.7109375" style="632" customWidth="1"/>
    <col min="8" max="8" width="15.57421875" style="97" customWidth="1"/>
    <col min="9" max="9" width="17.57421875" style="98" customWidth="1"/>
    <col min="10" max="10" width="16.421875" style="73" customWidth="1"/>
    <col min="11" max="16384" width="9.140625" style="73" customWidth="1"/>
  </cols>
  <sheetData>
    <row r="1" spans="1:10" s="38" customFormat="1" ht="25.5" customHeight="1">
      <c r="A1" s="31"/>
      <c r="B1" s="32" t="s">
        <v>1245</v>
      </c>
      <c r="C1" s="33"/>
      <c r="D1" s="34"/>
      <c r="E1" s="34"/>
      <c r="F1" s="34"/>
      <c r="G1" s="34"/>
      <c r="H1" s="35"/>
      <c r="I1" s="36"/>
      <c r="J1" s="37"/>
    </row>
    <row r="2" spans="1:10" s="38" customFormat="1" ht="25.5" customHeight="1">
      <c r="A2" s="31"/>
      <c r="B2" s="32" t="s">
        <v>469</v>
      </c>
      <c r="C2" s="34"/>
      <c r="D2" s="34"/>
      <c r="E2" s="34"/>
      <c r="F2" s="34"/>
      <c r="G2" s="34"/>
      <c r="H2" s="34" t="s">
        <v>639</v>
      </c>
      <c r="I2" s="34"/>
      <c r="J2" s="37"/>
    </row>
    <row r="3" spans="1:10" s="38" customFormat="1" ht="25.5" customHeight="1">
      <c r="A3" s="31"/>
      <c r="B3" s="32" t="s">
        <v>412</v>
      </c>
      <c r="C3" s="34"/>
      <c r="D3" s="34"/>
      <c r="E3" s="247" t="s">
        <v>1432</v>
      </c>
      <c r="F3" s="34"/>
      <c r="G3" s="34"/>
      <c r="H3" s="34"/>
      <c r="I3" s="34"/>
      <c r="J3" s="37"/>
    </row>
    <row r="4" spans="1:10" s="38" customFormat="1" ht="25.5" customHeight="1">
      <c r="A4" s="839" t="s">
        <v>407</v>
      </c>
      <c r="B4" s="839" t="s">
        <v>387</v>
      </c>
      <c r="C4" s="839" t="s">
        <v>388</v>
      </c>
      <c r="D4" s="839" t="s">
        <v>386</v>
      </c>
      <c r="E4" s="39" t="s">
        <v>389</v>
      </c>
      <c r="F4" s="39"/>
      <c r="G4" s="39" t="s">
        <v>390</v>
      </c>
      <c r="H4" s="39"/>
      <c r="I4" s="839" t="s">
        <v>640</v>
      </c>
      <c r="J4" s="839"/>
    </row>
    <row r="5" spans="1:10" s="38" customFormat="1" ht="25.5" customHeight="1" thickBot="1">
      <c r="A5" s="840"/>
      <c r="B5" s="840"/>
      <c r="C5" s="840"/>
      <c r="D5" s="840"/>
      <c r="E5" s="40" t="s">
        <v>641</v>
      </c>
      <c r="F5" s="40" t="s">
        <v>642</v>
      </c>
      <c r="G5" s="40" t="s">
        <v>641</v>
      </c>
      <c r="H5" s="40" t="s">
        <v>642</v>
      </c>
      <c r="I5" s="840"/>
      <c r="J5" s="840"/>
    </row>
    <row r="6" spans="1:10" s="38" customFormat="1" ht="26.25" customHeight="1" thickTop="1">
      <c r="A6" s="41">
        <v>7</v>
      </c>
      <c r="B6" s="532" t="s">
        <v>419</v>
      </c>
      <c r="C6" s="43"/>
      <c r="D6" s="43"/>
      <c r="E6" s="44"/>
      <c r="F6" s="44"/>
      <c r="G6" s="44"/>
      <c r="H6" s="44"/>
      <c r="I6" s="45"/>
      <c r="J6" s="45"/>
    </row>
    <row r="7" spans="1:10" s="38" customFormat="1" ht="25.5" customHeight="1">
      <c r="A7" s="105" t="s">
        <v>790</v>
      </c>
      <c r="B7" s="346" t="s">
        <v>111</v>
      </c>
      <c r="C7" s="6">
        <v>3760</v>
      </c>
      <c r="D7" s="2" t="s">
        <v>1186</v>
      </c>
      <c r="E7" s="7"/>
      <c r="F7" s="3"/>
      <c r="G7" s="3"/>
      <c r="H7" s="4"/>
      <c r="I7" s="3"/>
      <c r="J7" s="50"/>
    </row>
    <row r="8" spans="1:10" s="38" customFormat="1" ht="25.5" customHeight="1">
      <c r="A8" s="77" t="s">
        <v>112</v>
      </c>
      <c r="B8" s="346" t="s">
        <v>113</v>
      </c>
      <c r="C8" s="1">
        <v>5095</v>
      </c>
      <c r="D8" s="2" t="s">
        <v>1186</v>
      </c>
      <c r="E8" s="3"/>
      <c r="F8" s="3"/>
      <c r="G8" s="3"/>
      <c r="H8" s="4"/>
      <c r="I8" s="3"/>
      <c r="J8" s="50"/>
    </row>
    <row r="9" spans="1:10" s="38" customFormat="1" ht="25.5" customHeight="1">
      <c r="A9" s="105"/>
      <c r="B9" s="346"/>
      <c r="C9" s="6"/>
      <c r="D9" s="2"/>
      <c r="E9" s="3"/>
      <c r="F9" s="3"/>
      <c r="G9" s="3"/>
      <c r="H9" s="4"/>
      <c r="I9" s="3"/>
      <c r="J9" s="50"/>
    </row>
    <row r="10" spans="1:10" s="38" customFormat="1" ht="25.5" customHeight="1">
      <c r="A10" s="77"/>
      <c r="B10" s="675"/>
      <c r="C10" s="1"/>
      <c r="D10" s="2"/>
      <c r="E10" s="3"/>
      <c r="F10" s="3"/>
      <c r="G10" s="3"/>
      <c r="H10" s="4"/>
      <c r="I10" s="3"/>
      <c r="J10" s="50"/>
    </row>
    <row r="11" spans="1:10" s="38" customFormat="1" ht="25.5" customHeight="1">
      <c r="A11" s="24"/>
      <c r="B11" s="25"/>
      <c r="C11" s="25"/>
      <c r="D11" s="25"/>
      <c r="E11" s="25"/>
      <c r="F11" s="47"/>
      <c r="G11" s="25"/>
      <c r="H11" s="48"/>
      <c r="I11" s="49"/>
      <c r="J11" s="50"/>
    </row>
    <row r="12" spans="1:10" s="38" customFormat="1" ht="25.5" customHeight="1">
      <c r="A12" s="24"/>
      <c r="B12" s="25"/>
      <c r="C12" s="25"/>
      <c r="D12" s="25"/>
      <c r="E12" s="25"/>
      <c r="F12" s="47"/>
      <c r="G12" s="25"/>
      <c r="H12" s="48"/>
      <c r="I12" s="49"/>
      <c r="J12" s="50"/>
    </row>
    <row r="13" spans="1:10" s="38" customFormat="1" ht="25.5" customHeight="1">
      <c r="A13" s="24"/>
      <c r="B13" s="25"/>
      <c r="C13" s="25"/>
      <c r="D13" s="25"/>
      <c r="E13" s="25"/>
      <c r="F13" s="47"/>
      <c r="G13" s="25"/>
      <c r="H13" s="48"/>
      <c r="I13" s="50"/>
      <c r="J13" s="50"/>
    </row>
    <row r="14" spans="1:10" s="38" customFormat="1" ht="25.5" customHeight="1">
      <c r="A14" s="24"/>
      <c r="B14" s="25"/>
      <c r="C14" s="25"/>
      <c r="D14" s="25"/>
      <c r="E14" s="25"/>
      <c r="F14" s="47"/>
      <c r="G14" s="25"/>
      <c r="H14" s="47" t="s">
        <v>409</v>
      </c>
      <c r="I14" s="50"/>
      <c r="J14" s="50"/>
    </row>
    <row r="15" spans="1:10" s="38" customFormat="1" ht="25.5" customHeight="1">
      <c r="A15" s="24"/>
      <c r="B15" s="25"/>
      <c r="C15" s="25"/>
      <c r="D15" s="25"/>
      <c r="E15" s="25"/>
      <c r="F15" s="47"/>
      <c r="G15" s="25"/>
      <c r="H15" s="47"/>
      <c r="I15" s="50"/>
      <c r="J15" s="50"/>
    </row>
    <row r="16" spans="1:10" s="38" customFormat="1" ht="25.5" customHeight="1">
      <c r="A16" s="24"/>
      <c r="B16" s="25"/>
      <c r="C16" s="25"/>
      <c r="D16" s="25"/>
      <c r="E16" s="25"/>
      <c r="F16" s="47"/>
      <c r="G16" s="25"/>
      <c r="H16" s="47"/>
      <c r="I16" s="50"/>
      <c r="J16" s="50"/>
    </row>
    <row r="17" spans="1:10" s="38" customFormat="1" ht="25.5" customHeight="1">
      <c r="A17" s="24"/>
      <c r="B17" s="25"/>
      <c r="C17" s="25"/>
      <c r="D17" s="25"/>
      <c r="E17" s="25"/>
      <c r="F17" s="47"/>
      <c r="G17" s="25"/>
      <c r="H17" s="47"/>
      <c r="I17" s="50"/>
      <c r="J17" s="50"/>
    </row>
    <row r="18" spans="1:10" s="38" customFormat="1" ht="25.5" customHeight="1">
      <c r="A18" s="24"/>
      <c r="B18" s="25"/>
      <c r="C18" s="25"/>
      <c r="D18" s="25"/>
      <c r="E18" s="25"/>
      <c r="F18" s="47"/>
      <c r="G18" s="25"/>
      <c r="H18" s="47"/>
      <c r="I18" s="50"/>
      <c r="J18" s="50"/>
    </row>
    <row r="19" spans="1:10" s="38" customFormat="1" ht="25.5" customHeight="1">
      <c r="A19" s="24"/>
      <c r="B19" s="25"/>
      <c r="C19" s="25"/>
      <c r="D19" s="25"/>
      <c r="E19" s="25"/>
      <c r="F19" s="47"/>
      <c r="G19" s="25"/>
      <c r="H19" s="47"/>
      <c r="I19" s="50"/>
      <c r="J19" s="50"/>
    </row>
    <row r="20" spans="1:10" s="38" customFormat="1" ht="25.5" customHeight="1">
      <c r="A20" s="24"/>
      <c r="B20" s="25"/>
      <c r="C20" s="25"/>
      <c r="D20" s="25"/>
      <c r="E20" s="25"/>
      <c r="F20" s="47"/>
      <c r="G20" s="25"/>
      <c r="H20" s="47"/>
      <c r="I20" s="50"/>
      <c r="J20" s="50"/>
    </row>
    <row r="21" spans="1:10" s="38" customFormat="1" ht="25.5" customHeight="1">
      <c r="A21" s="24"/>
      <c r="B21" s="25"/>
      <c r="C21" s="25"/>
      <c r="D21" s="25"/>
      <c r="E21" s="25"/>
      <c r="F21" s="47"/>
      <c r="G21" s="25"/>
      <c r="H21" s="47"/>
      <c r="I21" s="50"/>
      <c r="J21" s="50"/>
    </row>
    <row r="22" spans="1:10" s="38" customFormat="1" ht="25.5" customHeight="1">
      <c r="A22" s="24"/>
      <c r="B22" s="25"/>
      <c r="C22" s="25"/>
      <c r="D22" s="25"/>
      <c r="E22" s="25"/>
      <c r="F22" s="47"/>
      <c r="G22" s="25"/>
      <c r="H22" s="47"/>
      <c r="I22" s="50"/>
      <c r="J22" s="50"/>
    </row>
    <row r="23" spans="1:10" s="38" customFormat="1" ht="25.5" customHeight="1">
      <c r="A23" s="24"/>
      <c r="B23" s="25"/>
      <c r="C23" s="25"/>
      <c r="D23" s="25"/>
      <c r="E23" s="25"/>
      <c r="F23" s="47"/>
      <c r="G23" s="25"/>
      <c r="H23" s="47"/>
      <c r="I23" s="50"/>
      <c r="J23" s="50"/>
    </row>
    <row r="24" spans="1:10" s="38" customFormat="1" ht="25.5" customHeight="1">
      <c r="A24" s="24"/>
      <c r="B24" s="25"/>
      <c r="C24" s="25"/>
      <c r="D24" s="25"/>
      <c r="E24" s="25"/>
      <c r="F24" s="47"/>
      <c r="G24" s="25"/>
      <c r="H24" s="47"/>
      <c r="I24" s="50"/>
      <c r="J24" s="50"/>
    </row>
    <row r="25" spans="1:10" s="38" customFormat="1" ht="25.5" customHeight="1">
      <c r="A25" s="24"/>
      <c r="B25" s="25"/>
      <c r="C25" s="25"/>
      <c r="D25" s="25"/>
      <c r="E25" s="25"/>
      <c r="F25" s="47"/>
      <c r="G25" s="25"/>
      <c r="H25" s="47"/>
      <c r="I25" s="50"/>
      <c r="J25" s="50"/>
    </row>
    <row r="26" spans="1:10" s="38" customFormat="1" ht="25.5" customHeight="1" thickBot="1">
      <c r="A26" s="53"/>
      <c r="B26" s="55"/>
      <c r="C26" s="55"/>
      <c r="D26" s="55"/>
      <c r="E26" s="55"/>
      <c r="F26" s="56"/>
      <c r="G26" s="55"/>
      <c r="H26" s="56"/>
      <c r="I26" s="57"/>
      <c r="J26" s="57"/>
    </row>
    <row r="27" spans="1:10" s="65" customFormat="1" ht="25.5" customHeight="1" thickBot="1">
      <c r="A27" s="58"/>
      <c r="B27" s="537" t="s">
        <v>1066</v>
      </c>
      <c r="C27" s="60"/>
      <c r="D27" s="60"/>
      <c r="E27" s="60"/>
      <c r="F27" s="61"/>
      <c r="G27" s="60"/>
      <c r="H27" s="62"/>
      <c r="I27" s="63"/>
      <c r="J27" s="64"/>
    </row>
  </sheetData>
  <sheetProtection/>
  <mergeCells count="6">
    <mergeCell ref="I4:I5"/>
    <mergeCell ref="J4:J5"/>
    <mergeCell ref="A4:A5"/>
    <mergeCell ref="B4:B5"/>
    <mergeCell ref="C4:C5"/>
    <mergeCell ref="D4:D5"/>
  </mergeCells>
  <printOptions/>
  <pageMargins left="0.5118110236220472" right="0.1968503937007874" top="0.5118110236220472" bottom="0.3937007874015748" header="0.5905511811023623" footer="1.968503937007874"/>
  <pageSetup firstPageNumber="82" useFirstPageNumber="1" horizontalDpi="600" verticalDpi="600" orientation="landscape" paperSize="9" scale="80" r:id="rId2"/>
  <headerFooter alignWithMargins="0">
    <oddHeader>&amp;R&amp;10แบบ  ปร.4  แผ่นที่ &amp;P/104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3"/>
  <sheetViews>
    <sheetView zoomScaleSheetLayoutView="80" workbookViewId="0" topLeftCell="C1">
      <selection activeCell="E85" sqref="E85:I93"/>
    </sheetView>
  </sheetViews>
  <sheetFormatPr defaultColWidth="9.140625" defaultRowHeight="12"/>
  <cols>
    <col min="1" max="1" width="6.7109375" style="96" customWidth="1"/>
    <col min="2" max="2" width="69.57421875" style="94" customWidth="1"/>
    <col min="3" max="3" width="10.7109375" style="95" customWidth="1"/>
    <col min="4" max="4" width="8.421875" style="96" customWidth="1"/>
    <col min="5" max="5" width="13.7109375" style="631" customWidth="1"/>
    <col min="6" max="6" width="17.57421875" style="97" customWidth="1"/>
    <col min="7" max="7" width="13.7109375" style="632" customWidth="1"/>
    <col min="8" max="8" width="15.57421875" style="97" customWidth="1"/>
    <col min="9" max="9" width="17.57421875" style="98" customWidth="1"/>
    <col min="10" max="10" width="16.421875" style="73" customWidth="1"/>
    <col min="11" max="16384" width="9.140625" style="73" customWidth="1"/>
  </cols>
  <sheetData>
    <row r="1" spans="1:10" s="38" customFormat="1" ht="25.5" customHeight="1">
      <c r="A1" s="31"/>
      <c r="B1" s="32" t="s">
        <v>1245</v>
      </c>
      <c r="C1" s="33"/>
      <c r="D1" s="34"/>
      <c r="E1" s="34"/>
      <c r="F1" s="34"/>
      <c r="G1" s="34"/>
      <c r="H1" s="35"/>
      <c r="I1" s="36"/>
      <c r="J1" s="37"/>
    </row>
    <row r="2" spans="1:10" s="38" customFormat="1" ht="25.5" customHeight="1">
      <c r="A2" s="31"/>
      <c r="B2" s="32" t="s">
        <v>469</v>
      </c>
      <c r="C2" s="34"/>
      <c r="D2" s="34"/>
      <c r="E2" s="34"/>
      <c r="F2" s="34"/>
      <c r="G2" s="34"/>
      <c r="H2" s="34" t="s">
        <v>639</v>
      </c>
      <c r="I2" s="34"/>
      <c r="J2" s="37"/>
    </row>
    <row r="3" spans="1:10" s="38" customFormat="1" ht="25.5" customHeight="1">
      <c r="A3" s="31"/>
      <c r="B3" s="32" t="s">
        <v>1074</v>
      </c>
      <c r="C3" s="34"/>
      <c r="D3" s="34"/>
      <c r="E3" s="247" t="s">
        <v>1431</v>
      </c>
      <c r="F3" s="34"/>
      <c r="G3" s="34"/>
      <c r="H3" s="34"/>
      <c r="I3" s="34"/>
      <c r="J3" s="37"/>
    </row>
    <row r="4" spans="1:10" s="38" customFormat="1" ht="25.5" customHeight="1">
      <c r="A4" s="839" t="s">
        <v>407</v>
      </c>
      <c r="B4" s="839" t="s">
        <v>387</v>
      </c>
      <c r="C4" s="839" t="s">
        <v>388</v>
      </c>
      <c r="D4" s="839" t="s">
        <v>386</v>
      </c>
      <c r="E4" s="39" t="s">
        <v>389</v>
      </c>
      <c r="F4" s="39"/>
      <c r="G4" s="39" t="s">
        <v>390</v>
      </c>
      <c r="H4" s="39"/>
      <c r="I4" s="839" t="s">
        <v>640</v>
      </c>
      <c r="J4" s="839"/>
    </row>
    <row r="5" spans="1:10" s="38" customFormat="1" ht="25.5" customHeight="1" thickBot="1">
      <c r="A5" s="840"/>
      <c r="B5" s="840"/>
      <c r="C5" s="840"/>
      <c r="D5" s="840"/>
      <c r="E5" s="40" t="s">
        <v>641</v>
      </c>
      <c r="F5" s="40" t="s">
        <v>642</v>
      </c>
      <c r="G5" s="40" t="s">
        <v>641</v>
      </c>
      <c r="H5" s="40" t="s">
        <v>642</v>
      </c>
      <c r="I5" s="840"/>
      <c r="J5" s="840"/>
    </row>
    <row r="6" spans="1:10" s="38" customFormat="1" ht="26.25" customHeight="1" thickTop="1">
      <c r="A6" s="373"/>
      <c r="B6" s="373" t="s">
        <v>1070</v>
      </c>
      <c r="C6" s="8"/>
      <c r="D6" s="357"/>
      <c r="E6" s="9"/>
      <c r="F6" s="9"/>
      <c r="G6" s="9"/>
      <c r="H6" s="10"/>
      <c r="I6" s="50"/>
      <c r="J6" s="50"/>
    </row>
    <row r="7" spans="1:10" s="38" customFormat="1" ht="25.5" customHeight="1">
      <c r="A7" s="77" t="s">
        <v>408</v>
      </c>
      <c r="B7" s="675" t="s">
        <v>116</v>
      </c>
      <c r="C7" s="1"/>
      <c r="D7" s="2"/>
      <c r="E7" s="3"/>
      <c r="F7" s="3"/>
      <c r="G7" s="3"/>
      <c r="H7" s="4"/>
      <c r="I7" s="3"/>
      <c r="J7" s="50"/>
    </row>
    <row r="8" spans="1:10" s="38" customFormat="1" ht="25.5" customHeight="1">
      <c r="A8" s="77" t="s">
        <v>396</v>
      </c>
      <c r="B8" s="675" t="s">
        <v>533</v>
      </c>
      <c r="C8" s="1"/>
      <c r="D8" s="2"/>
      <c r="E8" s="3"/>
      <c r="F8" s="3"/>
      <c r="G8" s="3"/>
      <c r="H8" s="4"/>
      <c r="I8" s="3"/>
      <c r="J8" s="50"/>
    </row>
    <row r="9" spans="1:10" s="38" customFormat="1" ht="25.5" customHeight="1">
      <c r="A9" s="77" t="s">
        <v>399</v>
      </c>
      <c r="B9" s="675" t="s">
        <v>131</v>
      </c>
      <c r="C9" s="1"/>
      <c r="D9" s="2"/>
      <c r="E9" s="3"/>
      <c r="F9" s="3"/>
      <c r="G9" s="3"/>
      <c r="H9" s="4"/>
      <c r="I9" s="3"/>
      <c r="J9" s="50"/>
    </row>
    <row r="10" spans="1:10" s="38" customFormat="1" ht="25.5" customHeight="1">
      <c r="A10" s="77" t="s">
        <v>403</v>
      </c>
      <c r="B10" s="675" t="s">
        <v>1179</v>
      </c>
      <c r="C10" s="1"/>
      <c r="D10" s="2"/>
      <c r="E10" s="3"/>
      <c r="F10" s="3"/>
      <c r="G10" s="3"/>
      <c r="H10" s="4"/>
      <c r="I10" s="3"/>
      <c r="J10" s="50"/>
    </row>
    <row r="11" spans="1:10" s="38" customFormat="1" ht="25.5" customHeight="1">
      <c r="A11" s="77" t="s">
        <v>404</v>
      </c>
      <c r="B11" s="675" t="s">
        <v>138</v>
      </c>
      <c r="C11" s="1"/>
      <c r="D11" s="2"/>
      <c r="E11" s="3"/>
      <c r="F11" s="3"/>
      <c r="G11" s="3"/>
      <c r="H11" s="4"/>
      <c r="I11" s="3"/>
      <c r="J11" s="50"/>
    </row>
    <row r="12" spans="1:10" s="38" customFormat="1" ht="25.5" customHeight="1">
      <c r="A12" s="77" t="s">
        <v>414</v>
      </c>
      <c r="B12" s="675" t="s">
        <v>1071</v>
      </c>
      <c r="C12" s="1"/>
      <c r="D12" s="2"/>
      <c r="E12" s="3"/>
      <c r="F12" s="3"/>
      <c r="G12" s="3"/>
      <c r="H12" s="4"/>
      <c r="I12" s="3"/>
      <c r="J12" s="50"/>
    </row>
    <row r="13" spans="1:10" s="38" customFormat="1" ht="25.5" customHeight="1">
      <c r="A13" s="77" t="s">
        <v>415</v>
      </c>
      <c r="B13" s="675" t="s">
        <v>1072</v>
      </c>
      <c r="C13" s="1"/>
      <c r="D13" s="2"/>
      <c r="E13" s="3"/>
      <c r="F13" s="3"/>
      <c r="G13" s="3"/>
      <c r="H13" s="4"/>
      <c r="I13" s="3"/>
      <c r="J13" s="50"/>
    </row>
    <row r="14" spans="1:10" s="38" customFormat="1" ht="25.5" customHeight="1">
      <c r="A14" s="77"/>
      <c r="B14" s="675"/>
      <c r="C14" s="1"/>
      <c r="D14" s="2"/>
      <c r="E14" s="3"/>
      <c r="F14" s="3"/>
      <c r="G14" s="3"/>
      <c r="H14" s="4"/>
      <c r="I14" s="3"/>
      <c r="J14" s="50"/>
    </row>
    <row r="15" spans="1:10" s="38" customFormat="1" ht="25.5" customHeight="1">
      <c r="A15" s="77"/>
      <c r="B15" s="675"/>
      <c r="C15" s="1"/>
      <c r="D15" s="2"/>
      <c r="E15" s="3"/>
      <c r="F15" s="3"/>
      <c r="G15" s="3"/>
      <c r="H15" s="4"/>
      <c r="I15" s="3"/>
      <c r="J15" s="50"/>
    </row>
    <row r="16" spans="1:10" s="38" customFormat="1" ht="25.5" customHeight="1">
      <c r="A16" s="77"/>
      <c r="B16" s="675"/>
      <c r="C16" s="1"/>
      <c r="D16" s="2"/>
      <c r="E16" s="3"/>
      <c r="F16" s="3"/>
      <c r="G16" s="3"/>
      <c r="H16" s="4"/>
      <c r="I16" s="3"/>
      <c r="J16" s="50"/>
    </row>
    <row r="17" spans="1:10" s="38" customFormat="1" ht="25.5" customHeight="1">
      <c r="A17" s="77"/>
      <c r="B17" s="675"/>
      <c r="C17" s="1"/>
      <c r="D17" s="2"/>
      <c r="E17" s="3"/>
      <c r="F17" s="3"/>
      <c r="G17" s="3"/>
      <c r="H17" s="4"/>
      <c r="I17" s="3"/>
      <c r="J17" s="50"/>
    </row>
    <row r="18" spans="1:10" s="38" customFormat="1" ht="25.5" customHeight="1">
      <c r="A18" s="77"/>
      <c r="B18" s="675"/>
      <c r="C18" s="1"/>
      <c r="D18" s="2"/>
      <c r="E18" s="3"/>
      <c r="F18" s="3"/>
      <c r="G18" s="3"/>
      <c r="H18" s="4"/>
      <c r="I18" s="3"/>
      <c r="J18" s="50"/>
    </row>
    <row r="19" spans="1:10" s="38" customFormat="1" ht="25.5" customHeight="1">
      <c r="A19" s="77"/>
      <c r="B19" s="675"/>
      <c r="C19" s="1"/>
      <c r="D19" s="2"/>
      <c r="E19" s="3"/>
      <c r="F19" s="3"/>
      <c r="G19" s="3"/>
      <c r="H19" s="4"/>
      <c r="I19" s="3"/>
      <c r="J19" s="50"/>
    </row>
    <row r="20" spans="1:10" s="38" customFormat="1" ht="25.5" customHeight="1">
      <c r="A20" s="77"/>
      <c r="B20" s="675"/>
      <c r="C20" s="1"/>
      <c r="D20" s="2"/>
      <c r="E20" s="3"/>
      <c r="F20" s="3"/>
      <c r="G20" s="3"/>
      <c r="H20" s="4"/>
      <c r="I20" s="3"/>
      <c r="J20" s="50"/>
    </row>
    <row r="21" spans="1:10" s="38" customFormat="1" ht="25.5" customHeight="1">
      <c r="A21" s="77"/>
      <c r="B21" s="675"/>
      <c r="C21" s="1"/>
      <c r="D21" s="2"/>
      <c r="E21" s="3"/>
      <c r="F21" s="3"/>
      <c r="G21" s="3"/>
      <c r="H21" s="4"/>
      <c r="I21" s="3"/>
      <c r="J21" s="50"/>
    </row>
    <row r="22" spans="1:10" s="38" customFormat="1" ht="25.5" customHeight="1">
      <c r="A22" s="77"/>
      <c r="B22" s="675"/>
      <c r="C22" s="1"/>
      <c r="D22" s="2"/>
      <c r="E22" s="3"/>
      <c r="F22" s="3"/>
      <c r="G22" s="3"/>
      <c r="H22" s="4"/>
      <c r="I22" s="3"/>
      <c r="J22" s="50"/>
    </row>
    <row r="23" spans="1:10" s="38" customFormat="1" ht="25.5" customHeight="1">
      <c r="A23" s="77"/>
      <c r="B23" s="675"/>
      <c r="C23" s="1"/>
      <c r="D23" s="2"/>
      <c r="E23" s="3"/>
      <c r="F23" s="3"/>
      <c r="G23" s="3"/>
      <c r="H23" s="4"/>
      <c r="I23" s="3"/>
      <c r="J23" s="50"/>
    </row>
    <row r="24" spans="1:10" s="38" customFormat="1" ht="25.5" customHeight="1">
      <c r="A24" s="77"/>
      <c r="B24" s="675"/>
      <c r="C24" s="1"/>
      <c r="D24" s="2"/>
      <c r="E24" s="3"/>
      <c r="F24" s="3"/>
      <c r="G24" s="3"/>
      <c r="H24" s="4"/>
      <c r="I24" s="3"/>
      <c r="J24" s="50"/>
    </row>
    <row r="25" spans="1:10" s="38" customFormat="1" ht="25.5" customHeight="1">
      <c r="A25" s="77"/>
      <c r="B25" s="675"/>
      <c r="C25" s="1"/>
      <c r="D25" s="2"/>
      <c r="E25" s="3"/>
      <c r="F25" s="3"/>
      <c r="G25" s="3"/>
      <c r="H25" s="4"/>
      <c r="I25" s="3"/>
      <c r="J25" s="50"/>
    </row>
    <row r="26" spans="1:10" s="38" customFormat="1" ht="25.5" customHeight="1" thickBot="1">
      <c r="A26" s="105"/>
      <c r="B26" s="677"/>
      <c r="C26" s="6"/>
      <c r="D26" s="2"/>
      <c r="E26" s="7"/>
      <c r="F26" s="79"/>
      <c r="G26" s="7"/>
      <c r="H26" s="128"/>
      <c r="I26" s="3"/>
      <c r="J26" s="50"/>
    </row>
    <row r="27" spans="1:10" s="65" customFormat="1" ht="25.5" customHeight="1" thickBot="1">
      <c r="A27" s="58"/>
      <c r="B27" s="537" t="s">
        <v>1073</v>
      </c>
      <c r="C27" s="60"/>
      <c r="D27" s="60"/>
      <c r="E27" s="60"/>
      <c r="F27" s="61"/>
      <c r="G27" s="60"/>
      <c r="H27" s="62"/>
      <c r="I27" s="63"/>
      <c r="J27" s="64"/>
    </row>
    <row r="28" spans="1:10" s="38" customFormat="1" ht="26.25" customHeight="1">
      <c r="A28" s="373" t="s">
        <v>408</v>
      </c>
      <c r="B28" s="676" t="s">
        <v>116</v>
      </c>
      <c r="C28" s="8"/>
      <c r="D28" s="357"/>
      <c r="E28" s="9"/>
      <c r="F28" s="9"/>
      <c r="G28" s="9"/>
      <c r="H28" s="10"/>
      <c r="I28" s="50"/>
      <c r="J28" s="50"/>
    </row>
    <row r="29" spans="1:10" s="38" customFormat="1" ht="25.5" customHeight="1">
      <c r="A29" s="105" t="s">
        <v>1134</v>
      </c>
      <c r="B29" s="677" t="s">
        <v>117</v>
      </c>
      <c r="C29" s="6">
        <v>23437</v>
      </c>
      <c r="D29" s="2" t="s">
        <v>1186</v>
      </c>
      <c r="E29" s="7"/>
      <c r="F29" s="3"/>
      <c r="G29" s="7"/>
      <c r="H29" s="4"/>
      <c r="I29" s="3"/>
      <c r="J29" s="50"/>
    </row>
    <row r="30" spans="1:10" s="38" customFormat="1" ht="25.5" customHeight="1">
      <c r="A30" s="105" t="s">
        <v>1135</v>
      </c>
      <c r="B30" s="677" t="s">
        <v>118</v>
      </c>
      <c r="C30" s="6">
        <v>23437</v>
      </c>
      <c r="D30" s="2" t="s">
        <v>1186</v>
      </c>
      <c r="E30" s="7"/>
      <c r="F30" s="3"/>
      <c r="G30" s="7"/>
      <c r="H30" s="4"/>
      <c r="I30" s="3"/>
      <c r="J30" s="50"/>
    </row>
    <row r="31" spans="1:10" s="38" customFormat="1" ht="25.5" customHeight="1">
      <c r="A31" s="105" t="s">
        <v>120</v>
      </c>
      <c r="B31" s="677" t="s">
        <v>119</v>
      </c>
      <c r="C31" s="6">
        <v>11719</v>
      </c>
      <c r="D31" s="678" t="s">
        <v>1404</v>
      </c>
      <c r="E31" s="7"/>
      <c r="F31" s="3"/>
      <c r="G31" s="7"/>
      <c r="H31" s="4"/>
      <c r="I31" s="3"/>
      <c r="J31" s="50"/>
    </row>
    <row r="32" spans="1:10" s="38" customFormat="1" ht="25.5" customHeight="1">
      <c r="A32" s="105"/>
      <c r="B32" s="677"/>
      <c r="C32" s="378"/>
      <c r="D32" s="678"/>
      <c r="E32" s="133"/>
      <c r="F32" s="679"/>
      <c r="G32" s="133"/>
      <c r="H32" s="680"/>
      <c r="I32" s="3"/>
      <c r="J32" s="50"/>
    </row>
    <row r="33" spans="1:10" s="38" customFormat="1" ht="25.5" customHeight="1" thickBot="1">
      <c r="A33" s="105"/>
      <c r="B33" s="130" t="s">
        <v>136</v>
      </c>
      <c r="C33" s="378"/>
      <c r="D33" s="678"/>
      <c r="E33" s="133"/>
      <c r="F33" s="679"/>
      <c r="G33" s="133"/>
      <c r="H33" s="680"/>
      <c r="I33" s="80"/>
      <c r="J33" s="50"/>
    </row>
    <row r="34" spans="1:10" s="38" customFormat="1" ht="25.5" customHeight="1">
      <c r="A34" s="77"/>
      <c r="B34" s="675"/>
      <c r="C34" s="681"/>
      <c r="D34" s="682"/>
      <c r="E34" s="131"/>
      <c r="F34" s="679"/>
      <c r="G34" s="131"/>
      <c r="H34" s="683"/>
      <c r="I34" s="3"/>
      <c r="J34" s="50"/>
    </row>
    <row r="35" spans="1:10" s="38" customFormat="1" ht="25.5" customHeight="1">
      <c r="A35" s="684">
        <v>2</v>
      </c>
      <c r="B35" s="685" t="s">
        <v>533</v>
      </c>
      <c r="C35" s="686"/>
      <c r="D35" s="687"/>
      <c r="E35" s="688"/>
      <c r="F35" s="689"/>
      <c r="G35" s="688"/>
      <c r="H35" s="690"/>
      <c r="I35" s="691"/>
      <c r="J35" s="11"/>
    </row>
    <row r="36" spans="1:10" s="38" customFormat="1" ht="25.5" customHeight="1">
      <c r="A36" s="109">
        <v>2.1</v>
      </c>
      <c r="B36" s="692" t="s">
        <v>1251</v>
      </c>
      <c r="C36" s="693">
        <v>4700</v>
      </c>
      <c r="D36" s="694" t="s">
        <v>619</v>
      </c>
      <c r="E36" s="693"/>
      <c r="F36" s="695"/>
      <c r="G36" s="693"/>
      <c r="H36" s="693"/>
      <c r="I36" s="693"/>
      <c r="J36" s="50"/>
    </row>
    <row r="37" spans="1:10" s="38" customFormat="1" ht="25.5" customHeight="1">
      <c r="A37" s="113"/>
      <c r="B37" s="692" t="s">
        <v>121</v>
      </c>
      <c r="C37" s="693"/>
      <c r="D37" s="694"/>
      <c r="E37" s="693"/>
      <c r="F37" s="695"/>
      <c r="G37" s="693"/>
      <c r="H37" s="693"/>
      <c r="I37" s="693"/>
      <c r="J37" s="50"/>
    </row>
    <row r="38" spans="1:10" s="38" customFormat="1" ht="25.5" customHeight="1">
      <c r="A38" s="113">
        <v>2.2</v>
      </c>
      <c r="B38" s="696" t="s">
        <v>122</v>
      </c>
      <c r="C38" s="693">
        <v>4700</v>
      </c>
      <c r="D38" s="694" t="s">
        <v>619</v>
      </c>
      <c r="E38" s="693"/>
      <c r="F38" s="695"/>
      <c r="G38" s="693"/>
      <c r="H38" s="693"/>
      <c r="I38" s="693"/>
      <c r="J38" s="50"/>
    </row>
    <row r="39" spans="1:10" s="38" customFormat="1" ht="25.5" customHeight="1">
      <c r="A39" s="109"/>
      <c r="B39" s="697" t="s">
        <v>123</v>
      </c>
      <c r="C39" s="698"/>
      <c r="D39" s="699"/>
      <c r="E39" s="698"/>
      <c r="F39" s="693"/>
      <c r="G39" s="698"/>
      <c r="H39" s="693"/>
      <c r="I39" s="693"/>
      <c r="J39" s="50"/>
    </row>
    <row r="40" spans="1:10" s="38" customFormat="1" ht="25.5" customHeight="1">
      <c r="A40" s="109">
        <v>2.3</v>
      </c>
      <c r="B40" s="700" t="s">
        <v>124</v>
      </c>
      <c r="C40" s="698">
        <v>1</v>
      </c>
      <c r="D40" s="699" t="s">
        <v>807</v>
      </c>
      <c r="E40" s="698"/>
      <c r="F40" s="695"/>
      <c r="G40" s="693"/>
      <c r="H40" s="693"/>
      <c r="I40" s="693"/>
      <c r="J40" s="50"/>
    </row>
    <row r="41" spans="1:10" s="38" customFormat="1" ht="25.5" customHeight="1">
      <c r="A41" s="109">
        <v>2.4</v>
      </c>
      <c r="B41" s="697" t="s">
        <v>125</v>
      </c>
      <c r="C41" s="698">
        <v>2</v>
      </c>
      <c r="D41" s="699" t="s">
        <v>807</v>
      </c>
      <c r="E41" s="698"/>
      <c r="F41" s="695"/>
      <c r="G41" s="693"/>
      <c r="H41" s="693"/>
      <c r="I41" s="693"/>
      <c r="J41" s="50"/>
    </row>
    <row r="42" spans="1:10" s="38" customFormat="1" ht="25.5" customHeight="1">
      <c r="A42" s="105" t="s">
        <v>127</v>
      </c>
      <c r="B42" s="677" t="s">
        <v>126</v>
      </c>
      <c r="C42" s="6">
        <v>1734</v>
      </c>
      <c r="D42" s="2" t="s">
        <v>393</v>
      </c>
      <c r="E42" s="7"/>
      <c r="F42" s="695"/>
      <c r="G42" s="7"/>
      <c r="H42" s="693"/>
      <c r="I42" s="693"/>
      <c r="J42" s="50"/>
    </row>
    <row r="43" spans="1:10" s="38" customFormat="1" ht="25.5" customHeight="1">
      <c r="A43" s="105" t="s">
        <v>128</v>
      </c>
      <c r="B43" s="677" t="s">
        <v>1201</v>
      </c>
      <c r="C43" s="6">
        <v>2425</v>
      </c>
      <c r="D43" s="2" t="s">
        <v>1186</v>
      </c>
      <c r="E43" s="7"/>
      <c r="F43" s="695"/>
      <c r="G43" s="7"/>
      <c r="H43" s="693"/>
      <c r="I43" s="693"/>
      <c r="J43" s="50"/>
    </row>
    <row r="44" spans="1:10" s="38" customFormat="1" ht="25.5" customHeight="1">
      <c r="A44" s="105" t="s">
        <v>129</v>
      </c>
      <c r="B44" s="677" t="s">
        <v>130</v>
      </c>
      <c r="C44" s="6">
        <v>2243</v>
      </c>
      <c r="D44" s="2" t="s">
        <v>393</v>
      </c>
      <c r="E44" s="7"/>
      <c r="F44" s="695"/>
      <c r="G44" s="7"/>
      <c r="H44" s="693"/>
      <c r="I44" s="693"/>
      <c r="J44" s="50"/>
    </row>
    <row r="45" spans="1:10" s="38" customFormat="1" ht="25.5" customHeight="1">
      <c r="A45" s="105"/>
      <c r="B45" s="677"/>
      <c r="C45" s="6"/>
      <c r="D45" s="2"/>
      <c r="E45" s="7"/>
      <c r="F45" s="695"/>
      <c r="G45" s="7"/>
      <c r="H45" s="695"/>
      <c r="I45" s="693"/>
      <c r="J45" s="50"/>
    </row>
    <row r="46" spans="1:10" s="38" customFormat="1" ht="25.5" customHeight="1">
      <c r="A46" s="105"/>
      <c r="B46" s="677"/>
      <c r="C46" s="6"/>
      <c r="D46" s="2"/>
      <c r="E46" s="7"/>
      <c r="F46" s="695"/>
      <c r="G46" s="7"/>
      <c r="H46" s="695"/>
      <c r="I46" s="693"/>
      <c r="J46" s="50"/>
    </row>
    <row r="47" spans="1:10" s="38" customFormat="1" ht="25.5" customHeight="1">
      <c r="A47" s="105"/>
      <c r="B47" s="677"/>
      <c r="C47" s="6"/>
      <c r="D47" s="2"/>
      <c r="E47" s="7"/>
      <c r="F47" s="695"/>
      <c r="G47" s="7"/>
      <c r="H47" s="695"/>
      <c r="I47" s="693"/>
      <c r="J47" s="50"/>
    </row>
    <row r="48" spans="1:10" s="38" customFormat="1" ht="25.5" customHeight="1">
      <c r="A48" s="105"/>
      <c r="B48" s="677"/>
      <c r="C48" s="378"/>
      <c r="D48" s="678"/>
      <c r="E48" s="133"/>
      <c r="F48" s="679"/>
      <c r="G48" s="133"/>
      <c r="H48" s="680"/>
      <c r="I48" s="3"/>
      <c r="J48" s="50"/>
    </row>
    <row r="49" spans="1:10" s="38" customFormat="1" ht="25.5" customHeight="1" thickBot="1">
      <c r="A49" s="77"/>
      <c r="B49" s="361" t="s">
        <v>534</v>
      </c>
      <c r="C49" s="681"/>
      <c r="D49" s="682"/>
      <c r="E49" s="131"/>
      <c r="F49" s="679"/>
      <c r="G49" s="131"/>
      <c r="H49" s="683"/>
      <c r="I49" s="80"/>
      <c r="J49" s="50"/>
    </row>
    <row r="50" spans="1:10" s="38" customFormat="1" ht="25.5" customHeight="1">
      <c r="A50" s="373" t="s">
        <v>399</v>
      </c>
      <c r="B50" s="676" t="s">
        <v>131</v>
      </c>
      <c r="C50" s="8"/>
      <c r="D50" s="357"/>
      <c r="E50" s="9"/>
      <c r="F50" s="9"/>
      <c r="G50" s="9"/>
      <c r="H50" s="10"/>
      <c r="I50" s="127"/>
      <c r="J50" s="11"/>
    </row>
    <row r="51" spans="1:10" s="38" customFormat="1" ht="25.5" customHeight="1">
      <c r="A51" s="105"/>
      <c r="B51" s="346" t="s">
        <v>132</v>
      </c>
      <c r="C51" s="6">
        <v>3100</v>
      </c>
      <c r="D51" s="2" t="s">
        <v>1405</v>
      </c>
      <c r="E51" s="7"/>
      <c r="F51" s="695"/>
      <c r="G51" s="7"/>
      <c r="H51" s="693"/>
      <c r="I51" s="693"/>
      <c r="J51" s="50"/>
    </row>
    <row r="52" spans="1:10" s="38" customFormat="1" ht="25.5" customHeight="1">
      <c r="A52" s="105"/>
      <c r="B52" s="346" t="s">
        <v>133</v>
      </c>
      <c r="C52" s="6">
        <v>9735</v>
      </c>
      <c r="D52" s="2" t="s">
        <v>1186</v>
      </c>
      <c r="E52" s="7"/>
      <c r="F52" s="695"/>
      <c r="G52" s="7"/>
      <c r="H52" s="693"/>
      <c r="I52" s="693"/>
      <c r="J52" s="50"/>
    </row>
    <row r="53" spans="1:10" s="38" customFormat="1" ht="25.5" customHeight="1">
      <c r="A53" s="16"/>
      <c r="B53" s="346" t="s">
        <v>791</v>
      </c>
      <c r="C53" s="6">
        <v>378</v>
      </c>
      <c r="D53" s="2" t="s">
        <v>1186</v>
      </c>
      <c r="E53" s="7"/>
      <c r="F53" s="695"/>
      <c r="G53" s="7"/>
      <c r="H53" s="693"/>
      <c r="I53" s="693"/>
      <c r="J53" s="50"/>
    </row>
    <row r="54" spans="1:10" s="38" customFormat="1" ht="25.5" customHeight="1">
      <c r="A54" s="16"/>
      <c r="B54" s="346" t="s">
        <v>1206</v>
      </c>
      <c r="C54" s="6">
        <v>287</v>
      </c>
      <c r="D54" s="2" t="s">
        <v>1186</v>
      </c>
      <c r="E54" s="7"/>
      <c r="F54" s="695"/>
      <c r="G54" s="7"/>
      <c r="H54" s="693"/>
      <c r="I54" s="693"/>
      <c r="J54" s="50"/>
    </row>
    <row r="55" spans="1:10" s="38" customFormat="1" ht="25.5" customHeight="1">
      <c r="A55" s="16"/>
      <c r="B55" s="346" t="s">
        <v>1406</v>
      </c>
      <c r="C55" s="6">
        <v>8</v>
      </c>
      <c r="D55" s="2" t="s">
        <v>611</v>
      </c>
      <c r="E55" s="7"/>
      <c r="F55" s="695"/>
      <c r="G55" s="7"/>
      <c r="H55" s="693"/>
      <c r="I55" s="693"/>
      <c r="J55" s="50"/>
    </row>
    <row r="56" spans="1:10" s="38" customFormat="1" ht="25.5" customHeight="1">
      <c r="A56" s="77"/>
      <c r="B56" s="346" t="s">
        <v>1407</v>
      </c>
      <c r="C56" s="1">
        <v>5</v>
      </c>
      <c r="D56" s="2" t="s">
        <v>611</v>
      </c>
      <c r="E56" s="7"/>
      <c r="F56" s="695"/>
      <c r="G56" s="7"/>
      <c r="H56" s="693"/>
      <c r="I56" s="693"/>
      <c r="J56" s="50"/>
    </row>
    <row r="57" spans="1:10" s="38" customFormat="1" ht="25.5" customHeight="1">
      <c r="A57" s="77"/>
      <c r="B57" s="346" t="s">
        <v>1408</v>
      </c>
      <c r="C57" s="1">
        <v>8</v>
      </c>
      <c r="D57" s="2" t="s">
        <v>611</v>
      </c>
      <c r="E57" s="7"/>
      <c r="F57" s="695"/>
      <c r="G57" s="7"/>
      <c r="H57" s="693"/>
      <c r="I57" s="693"/>
      <c r="J57" s="50"/>
    </row>
    <row r="58" spans="1:10" s="38" customFormat="1" ht="25.5" customHeight="1">
      <c r="A58" s="77"/>
      <c r="B58" s="346" t="s">
        <v>1409</v>
      </c>
      <c r="C58" s="1">
        <v>12</v>
      </c>
      <c r="D58" s="2" t="s">
        <v>611</v>
      </c>
      <c r="E58" s="7"/>
      <c r="F58" s="695"/>
      <c r="G58" s="7"/>
      <c r="H58" s="693"/>
      <c r="I58" s="693"/>
      <c r="J58" s="50"/>
    </row>
    <row r="59" spans="1:10" s="38" customFormat="1" ht="25.5" customHeight="1">
      <c r="A59" s="77"/>
      <c r="B59" s="346" t="s">
        <v>1410</v>
      </c>
      <c r="C59" s="1">
        <v>7</v>
      </c>
      <c r="D59" s="2" t="s">
        <v>611</v>
      </c>
      <c r="E59" s="7"/>
      <c r="F59" s="695"/>
      <c r="G59" s="7"/>
      <c r="H59" s="693"/>
      <c r="I59" s="693"/>
      <c r="J59" s="50"/>
    </row>
    <row r="60" spans="1:10" s="38" customFormat="1" ht="25.5" customHeight="1">
      <c r="A60" s="77"/>
      <c r="B60" s="346" t="s">
        <v>1411</v>
      </c>
      <c r="C60" s="1">
        <v>10</v>
      </c>
      <c r="D60" s="2" t="s">
        <v>611</v>
      </c>
      <c r="E60" s="7"/>
      <c r="F60" s="695"/>
      <c r="G60" s="7"/>
      <c r="H60" s="693"/>
      <c r="I60" s="693"/>
      <c r="J60" s="50"/>
    </row>
    <row r="61" spans="1:10" s="38" customFormat="1" ht="25.5" customHeight="1">
      <c r="A61" s="105"/>
      <c r="B61" s="346" t="s">
        <v>1412</v>
      </c>
      <c r="C61" s="6">
        <v>14</v>
      </c>
      <c r="D61" s="2" t="s">
        <v>611</v>
      </c>
      <c r="E61" s="7"/>
      <c r="F61" s="695"/>
      <c r="G61" s="7"/>
      <c r="H61" s="693"/>
      <c r="I61" s="693"/>
      <c r="J61" s="50"/>
    </row>
    <row r="62" spans="1:10" s="38" customFormat="1" ht="25.5" customHeight="1">
      <c r="A62" s="16"/>
      <c r="B62" s="346" t="s">
        <v>1413</v>
      </c>
      <c r="C62" s="6">
        <v>8</v>
      </c>
      <c r="D62" s="2" t="s">
        <v>611</v>
      </c>
      <c r="E62" s="7"/>
      <c r="F62" s="695"/>
      <c r="G62" s="7"/>
      <c r="H62" s="693"/>
      <c r="I62" s="693"/>
      <c r="J62" s="50"/>
    </row>
    <row r="63" spans="1:10" s="38" customFormat="1" ht="25.5" customHeight="1">
      <c r="A63" s="105"/>
      <c r="B63" s="346" t="s">
        <v>1414</v>
      </c>
      <c r="C63" s="6">
        <v>3</v>
      </c>
      <c r="D63" s="2" t="s">
        <v>611</v>
      </c>
      <c r="E63" s="7"/>
      <c r="F63" s="695"/>
      <c r="G63" s="7"/>
      <c r="H63" s="693"/>
      <c r="I63" s="693"/>
      <c r="J63" s="50"/>
    </row>
    <row r="64" spans="1:10" s="38" customFormat="1" ht="25.5" customHeight="1">
      <c r="A64" s="105"/>
      <c r="B64" s="346" t="s">
        <v>134</v>
      </c>
      <c r="C64" s="6">
        <v>1</v>
      </c>
      <c r="D64" s="2" t="s">
        <v>391</v>
      </c>
      <c r="E64" s="132"/>
      <c r="F64" s="695"/>
      <c r="G64" s="7"/>
      <c r="H64" s="693"/>
      <c r="I64" s="693"/>
      <c r="J64" s="50"/>
    </row>
    <row r="65" spans="1:10" s="38" customFormat="1" ht="25.5" customHeight="1">
      <c r="A65" s="105"/>
      <c r="B65" s="346"/>
      <c r="C65" s="6"/>
      <c r="D65" s="2"/>
      <c r="E65" s="132"/>
      <c r="F65" s="695"/>
      <c r="G65" s="7"/>
      <c r="H65" s="695"/>
      <c r="I65" s="693"/>
      <c r="J65" s="50"/>
    </row>
    <row r="66" spans="1:10" s="38" customFormat="1" ht="25.5" customHeight="1">
      <c r="A66" s="105"/>
      <c r="B66" s="346"/>
      <c r="C66" s="6"/>
      <c r="D66" s="2"/>
      <c r="E66" s="132"/>
      <c r="F66" s="695"/>
      <c r="G66" s="7"/>
      <c r="H66" s="695"/>
      <c r="I66" s="693"/>
      <c r="J66" s="50"/>
    </row>
    <row r="67" spans="1:10" s="38" customFormat="1" ht="25.5" customHeight="1">
      <c r="A67" s="105"/>
      <c r="B67" s="346"/>
      <c r="C67" s="6"/>
      <c r="D67" s="2"/>
      <c r="E67" s="132"/>
      <c r="F67" s="695"/>
      <c r="G67" s="7"/>
      <c r="H67" s="695"/>
      <c r="I67" s="693"/>
      <c r="J67" s="50"/>
    </row>
    <row r="68" spans="1:10" s="38" customFormat="1" ht="25.5" customHeight="1">
      <c r="A68" s="105"/>
      <c r="B68" s="346"/>
      <c r="C68" s="6"/>
      <c r="D68" s="2"/>
      <c r="E68" s="132"/>
      <c r="F68" s="695"/>
      <c r="G68" s="7"/>
      <c r="H68" s="695"/>
      <c r="I68" s="693"/>
      <c r="J68" s="50"/>
    </row>
    <row r="69" spans="1:10" s="38" customFormat="1" ht="25.5" customHeight="1">
      <c r="A69" s="105"/>
      <c r="B69" s="346"/>
      <c r="C69" s="6"/>
      <c r="D69" s="2"/>
      <c r="E69" s="132"/>
      <c r="F69" s="695"/>
      <c r="G69" s="7"/>
      <c r="H69" s="695"/>
      <c r="I69" s="693"/>
      <c r="J69" s="50"/>
    </row>
    <row r="70" spans="1:10" s="38" customFormat="1" ht="25.5" customHeight="1">
      <c r="A70" s="105"/>
      <c r="B70" s="677"/>
      <c r="C70" s="378"/>
      <c r="D70" s="678"/>
      <c r="E70" s="133"/>
      <c r="F70" s="679"/>
      <c r="G70" s="133"/>
      <c r="H70" s="680"/>
      <c r="I70" s="3"/>
      <c r="J70" s="50"/>
    </row>
    <row r="71" spans="1:10" s="38" customFormat="1" ht="25.5" customHeight="1" thickBot="1">
      <c r="A71" s="77"/>
      <c r="B71" s="361" t="s">
        <v>137</v>
      </c>
      <c r="C71" s="681"/>
      <c r="D71" s="682"/>
      <c r="E71" s="131"/>
      <c r="F71" s="679"/>
      <c r="G71" s="131"/>
      <c r="H71" s="683"/>
      <c r="I71" s="80"/>
      <c r="J71" s="50"/>
    </row>
    <row r="72" spans="1:10" s="38" customFormat="1" ht="25.5" customHeight="1">
      <c r="A72" s="373" t="s">
        <v>403</v>
      </c>
      <c r="B72" s="701" t="s">
        <v>792</v>
      </c>
      <c r="C72" s="8"/>
      <c r="D72" s="357"/>
      <c r="E72" s="702"/>
      <c r="F72" s="703"/>
      <c r="G72" s="702"/>
      <c r="H72" s="10"/>
      <c r="I72" s="11"/>
      <c r="J72" s="11"/>
    </row>
    <row r="73" spans="1:10" s="38" customFormat="1" ht="25.5" customHeight="1">
      <c r="A73" s="105"/>
      <c r="B73" s="677" t="s">
        <v>1415</v>
      </c>
      <c r="C73" s="6">
        <v>3</v>
      </c>
      <c r="D73" s="2" t="s">
        <v>611</v>
      </c>
      <c r="E73" s="132"/>
      <c r="F73" s="7"/>
      <c r="G73" s="132"/>
      <c r="H73" s="128"/>
      <c r="I73" s="3"/>
      <c r="J73" s="50"/>
    </row>
    <row r="74" spans="1:10" s="38" customFormat="1" ht="25.5" customHeight="1">
      <c r="A74" s="105"/>
      <c r="B74" s="677" t="s">
        <v>793</v>
      </c>
      <c r="C74" s="6">
        <v>3</v>
      </c>
      <c r="D74" s="2" t="s">
        <v>806</v>
      </c>
      <c r="E74" s="7"/>
      <c r="F74" s="7"/>
      <c r="G74" s="7"/>
      <c r="H74" s="128"/>
      <c r="I74" s="3"/>
      <c r="J74" s="50"/>
    </row>
    <row r="75" spans="1:10" s="38" customFormat="1" ht="25.5" customHeight="1">
      <c r="A75" s="105"/>
      <c r="B75" s="677" t="s">
        <v>794</v>
      </c>
      <c r="C75" s="704">
        <v>0.1</v>
      </c>
      <c r="D75" s="2" t="s">
        <v>806</v>
      </c>
      <c r="E75" s="7"/>
      <c r="F75" s="7"/>
      <c r="G75" s="7"/>
      <c r="H75" s="128"/>
      <c r="I75" s="3"/>
      <c r="J75" s="50"/>
    </row>
    <row r="76" spans="1:10" s="38" customFormat="1" ht="25.5" customHeight="1">
      <c r="A76" s="105"/>
      <c r="B76" s="677" t="s">
        <v>795</v>
      </c>
      <c r="C76" s="704">
        <v>0.05</v>
      </c>
      <c r="D76" s="2" t="s">
        <v>806</v>
      </c>
      <c r="E76" s="7"/>
      <c r="F76" s="7"/>
      <c r="G76" s="7"/>
      <c r="H76" s="128"/>
      <c r="I76" s="3"/>
      <c r="J76" s="50"/>
    </row>
    <row r="77" spans="1:10" s="38" customFormat="1" ht="25.5" customHeight="1">
      <c r="A77" s="105"/>
      <c r="B77" s="677" t="s">
        <v>796</v>
      </c>
      <c r="C77" s="6">
        <v>2</v>
      </c>
      <c r="D77" s="2" t="s">
        <v>806</v>
      </c>
      <c r="E77" s="7"/>
      <c r="F77" s="7"/>
      <c r="G77" s="7"/>
      <c r="H77" s="128"/>
      <c r="I77" s="3"/>
      <c r="J77" s="50"/>
    </row>
    <row r="78" spans="1:10" s="38" customFormat="1" ht="25.5" customHeight="1">
      <c r="A78" s="105"/>
      <c r="B78" s="677" t="s">
        <v>797</v>
      </c>
      <c r="C78" s="6">
        <v>8</v>
      </c>
      <c r="D78" s="2" t="s">
        <v>1186</v>
      </c>
      <c r="E78" s="7"/>
      <c r="F78" s="7"/>
      <c r="G78" s="7"/>
      <c r="H78" s="128"/>
      <c r="I78" s="3"/>
      <c r="J78" s="50"/>
    </row>
    <row r="79" spans="1:10" s="38" customFormat="1" ht="25.5" customHeight="1">
      <c r="A79" s="105"/>
      <c r="B79" s="677" t="s">
        <v>798</v>
      </c>
      <c r="C79" s="6"/>
      <c r="D79" s="5"/>
      <c r="E79" s="7"/>
      <c r="F79" s="7"/>
      <c r="G79" s="7"/>
      <c r="H79" s="128"/>
      <c r="I79" s="3"/>
      <c r="J79" s="50"/>
    </row>
    <row r="80" spans="1:10" s="38" customFormat="1" ht="25.5" customHeight="1">
      <c r="A80" s="105"/>
      <c r="B80" s="677" t="s">
        <v>799</v>
      </c>
      <c r="C80" s="6">
        <v>7</v>
      </c>
      <c r="D80" s="2" t="s">
        <v>623</v>
      </c>
      <c r="E80" s="739"/>
      <c r="F80" s="7"/>
      <c r="G80" s="7"/>
      <c r="H80" s="128"/>
      <c r="I80" s="3"/>
      <c r="J80" s="50"/>
    </row>
    <row r="81" spans="1:10" s="38" customFormat="1" ht="25.5" customHeight="1">
      <c r="A81" s="105"/>
      <c r="B81" s="677" t="s">
        <v>800</v>
      </c>
      <c r="C81" s="6">
        <v>38</v>
      </c>
      <c r="D81" s="2" t="s">
        <v>623</v>
      </c>
      <c r="E81" s="739"/>
      <c r="F81" s="7"/>
      <c r="G81" s="7"/>
      <c r="H81" s="128"/>
      <c r="I81" s="3"/>
      <c r="J81" s="50"/>
    </row>
    <row r="82" spans="1:10" s="38" customFormat="1" ht="25.5" customHeight="1">
      <c r="A82" s="105"/>
      <c r="B82" s="677" t="s">
        <v>801</v>
      </c>
      <c r="C82" s="6">
        <v>78</v>
      </c>
      <c r="D82" s="2" t="s">
        <v>623</v>
      </c>
      <c r="E82" s="739"/>
      <c r="F82" s="7"/>
      <c r="G82" s="7"/>
      <c r="H82" s="128"/>
      <c r="I82" s="3"/>
      <c r="J82" s="50"/>
    </row>
    <row r="83" spans="1:10" s="38" customFormat="1" ht="25.5" customHeight="1">
      <c r="A83" s="105"/>
      <c r="B83" s="677" t="s">
        <v>802</v>
      </c>
      <c r="C83" s="6">
        <v>6</v>
      </c>
      <c r="D83" s="2" t="s">
        <v>623</v>
      </c>
      <c r="E83" s="132"/>
      <c r="F83" s="7"/>
      <c r="G83" s="7"/>
      <c r="H83" s="128"/>
      <c r="I83" s="3"/>
      <c r="J83" s="50"/>
    </row>
    <row r="84" spans="1:10" s="38" customFormat="1" ht="25.5" customHeight="1">
      <c r="A84" s="105"/>
      <c r="B84" s="677" t="s">
        <v>803</v>
      </c>
      <c r="C84" s="6">
        <v>6</v>
      </c>
      <c r="D84" s="2" t="s">
        <v>1186</v>
      </c>
      <c r="E84" s="7"/>
      <c r="F84" s="7"/>
      <c r="G84" s="7"/>
      <c r="H84" s="128"/>
      <c r="I84" s="3"/>
      <c r="J84" s="50"/>
    </row>
    <row r="85" spans="1:10" s="38" customFormat="1" ht="25.5" customHeight="1">
      <c r="A85" s="16"/>
      <c r="B85" s="677" t="s">
        <v>804</v>
      </c>
      <c r="C85" s="6">
        <v>10</v>
      </c>
      <c r="D85" s="2" t="s">
        <v>405</v>
      </c>
      <c r="E85" s="132"/>
      <c r="F85" s="7"/>
      <c r="G85" s="132"/>
      <c r="H85" s="128"/>
      <c r="I85" s="3"/>
      <c r="J85" s="50"/>
    </row>
    <row r="86" spans="1:10" s="38" customFormat="1" ht="25.5" customHeight="1">
      <c r="A86" s="105"/>
      <c r="B86" s="677" t="s">
        <v>805</v>
      </c>
      <c r="C86" s="6">
        <v>25</v>
      </c>
      <c r="D86" s="2" t="s">
        <v>1186</v>
      </c>
      <c r="E86" s="132"/>
      <c r="F86" s="7"/>
      <c r="G86" s="132"/>
      <c r="H86" s="128"/>
      <c r="I86" s="3"/>
      <c r="J86" s="50"/>
    </row>
    <row r="87" spans="1:10" s="38" customFormat="1" ht="25.5" customHeight="1">
      <c r="A87" s="105"/>
      <c r="B87" s="677" t="s">
        <v>1268</v>
      </c>
      <c r="C87" s="6">
        <v>1</v>
      </c>
      <c r="D87" s="2" t="s">
        <v>391</v>
      </c>
      <c r="E87" s="132"/>
      <c r="F87" s="7"/>
      <c r="G87" s="132"/>
      <c r="H87" s="128"/>
      <c r="I87" s="3"/>
      <c r="J87" s="50"/>
    </row>
    <row r="88" spans="1:10" s="38" customFormat="1" ht="25.5" customHeight="1">
      <c r="A88" s="105"/>
      <c r="B88" s="677" t="s">
        <v>135</v>
      </c>
      <c r="C88" s="6">
        <v>3</v>
      </c>
      <c r="D88" s="2" t="s">
        <v>394</v>
      </c>
      <c r="E88" s="132"/>
      <c r="F88" s="7"/>
      <c r="G88" s="132"/>
      <c r="H88" s="128"/>
      <c r="I88" s="3"/>
      <c r="J88" s="50"/>
    </row>
    <row r="89" spans="1:10" s="38" customFormat="1" ht="25.5" customHeight="1">
      <c r="A89" s="105"/>
      <c r="B89" s="677"/>
      <c r="C89" s="6"/>
      <c r="D89" s="2"/>
      <c r="E89" s="132"/>
      <c r="F89" s="7"/>
      <c r="G89" s="132"/>
      <c r="H89" s="128"/>
      <c r="I89" s="3"/>
      <c r="J89" s="50"/>
    </row>
    <row r="90" spans="1:10" s="38" customFormat="1" ht="25.5" customHeight="1">
      <c r="A90" s="105"/>
      <c r="B90" s="677"/>
      <c r="C90" s="6"/>
      <c r="D90" s="2"/>
      <c r="E90" s="132"/>
      <c r="F90" s="7"/>
      <c r="G90" s="132"/>
      <c r="H90" s="128"/>
      <c r="I90" s="3"/>
      <c r="J90" s="50"/>
    </row>
    <row r="91" spans="1:10" s="38" customFormat="1" ht="25.5" customHeight="1">
      <c r="A91" s="105"/>
      <c r="B91" s="677"/>
      <c r="C91" s="6"/>
      <c r="D91" s="2"/>
      <c r="E91" s="132"/>
      <c r="F91" s="7"/>
      <c r="G91" s="132"/>
      <c r="H91" s="128"/>
      <c r="I91" s="3"/>
      <c r="J91" s="50"/>
    </row>
    <row r="92" spans="1:10" s="38" customFormat="1" ht="25.5" customHeight="1">
      <c r="A92" s="105"/>
      <c r="B92" s="677"/>
      <c r="C92" s="378"/>
      <c r="D92" s="678"/>
      <c r="E92" s="133"/>
      <c r="F92" s="679"/>
      <c r="G92" s="133"/>
      <c r="H92" s="680"/>
      <c r="I92" s="3"/>
      <c r="J92" s="50"/>
    </row>
    <row r="93" spans="1:10" s="38" customFormat="1" ht="25.5" customHeight="1" thickBot="1">
      <c r="A93" s="77"/>
      <c r="B93" s="361" t="s">
        <v>1075</v>
      </c>
      <c r="C93" s="681"/>
      <c r="D93" s="682"/>
      <c r="E93" s="131"/>
      <c r="F93" s="679"/>
      <c r="G93" s="131"/>
      <c r="H93" s="683"/>
      <c r="I93" s="80"/>
      <c r="J93" s="50"/>
    </row>
  </sheetData>
  <sheetProtection/>
  <mergeCells count="6">
    <mergeCell ref="I4:I5"/>
    <mergeCell ref="J4:J5"/>
    <mergeCell ref="A4:A5"/>
    <mergeCell ref="B4:B5"/>
    <mergeCell ref="C4:C5"/>
    <mergeCell ref="D4:D5"/>
  </mergeCells>
  <printOptions/>
  <pageMargins left="0.5118110236220472" right="0.1968503937007874" top="0.5118110236220472" bottom="0.3937007874015748" header="0.5905511811023623" footer="1.968503937007874"/>
  <pageSetup firstPageNumber="83" useFirstPageNumber="1" horizontalDpi="600" verticalDpi="600" orientation="landscape" paperSize="9" scale="80" r:id="rId2"/>
  <headerFooter alignWithMargins="0">
    <oddHeader>&amp;R&amp;10แบบ  ปร.4  แผ่นที่ &amp;P/104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1"/>
  <sheetViews>
    <sheetView view="pageLayout" zoomScale="85" zoomScaleSheetLayoutView="80" zoomScalePageLayoutView="85" workbookViewId="0" topLeftCell="A22">
      <selection activeCell="E59" sqref="E59:I71"/>
    </sheetView>
  </sheetViews>
  <sheetFormatPr defaultColWidth="9.140625" defaultRowHeight="12"/>
  <cols>
    <col min="1" max="1" width="6.7109375" style="96" customWidth="1"/>
    <col min="2" max="2" width="69.57421875" style="94" customWidth="1"/>
    <col min="3" max="3" width="10.7109375" style="95" customWidth="1"/>
    <col min="4" max="4" width="8.421875" style="96" customWidth="1"/>
    <col min="5" max="5" width="13.7109375" style="631" customWidth="1"/>
    <col min="6" max="6" width="17.57421875" style="97" customWidth="1"/>
    <col min="7" max="7" width="13.7109375" style="632" customWidth="1"/>
    <col min="8" max="8" width="15.57421875" style="97" customWidth="1"/>
    <col min="9" max="9" width="17.57421875" style="98" customWidth="1"/>
    <col min="10" max="10" width="16.421875" style="73" customWidth="1"/>
    <col min="11" max="16384" width="9.140625" style="73" customWidth="1"/>
  </cols>
  <sheetData>
    <row r="1" spans="1:10" s="38" customFormat="1" ht="25.5" customHeight="1">
      <c r="A1" s="31"/>
      <c r="B1" s="32" t="s">
        <v>1245</v>
      </c>
      <c r="C1" s="33"/>
      <c r="D1" s="34"/>
      <c r="E1" s="34"/>
      <c r="F1" s="34"/>
      <c r="G1" s="34"/>
      <c r="H1" s="35"/>
      <c r="I1" s="36"/>
      <c r="J1" s="37"/>
    </row>
    <row r="2" spans="1:10" s="38" customFormat="1" ht="25.5" customHeight="1">
      <c r="A2" s="31"/>
      <c r="B2" s="32" t="s">
        <v>469</v>
      </c>
      <c r="C2" s="34"/>
      <c r="D2" s="34"/>
      <c r="E2" s="34"/>
      <c r="F2" s="34"/>
      <c r="G2" s="34"/>
      <c r="H2" s="34" t="s">
        <v>639</v>
      </c>
      <c r="I2" s="34"/>
      <c r="J2" s="37"/>
    </row>
    <row r="3" spans="1:10" s="38" customFormat="1" ht="25.5" customHeight="1">
      <c r="A3" s="31"/>
      <c r="B3" s="32" t="s">
        <v>1074</v>
      </c>
      <c r="C3" s="34"/>
      <c r="D3" s="34"/>
      <c r="E3" s="247" t="s">
        <v>1431</v>
      </c>
      <c r="F3" s="34"/>
      <c r="G3" s="34"/>
      <c r="H3" s="34"/>
      <c r="I3" s="34"/>
      <c r="J3" s="37"/>
    </row>
    <row r="4" spans="1:10" s="38" customFormat="1" ht="25.5" customHeight="1">
      <c r="A4" s="839" t="s">
        <v>407</v>
      </c>
      <c r="B4" s="839" t="s">
        <v>387</v>
      </c>
      <c r="C4" s="839" t="s">
        <v>388</v>
      </c>
      <c r="D4" s="839" t="s">
        <v>386</v>
      </c>
      <c r="E4" s="39" t="s">
        <v>389</v>
      </c>
      <c r="F4" s="39"/>
      <c r="G4" s="39" t="s">
        <v>390</v>
      </c>
      <c r="H4" s="39"/>
      <c r="I4" s="839" t="s">
        <v>640</v>
      </c>
      <c r="J4" s="839"/>
    </row>
    <row r="5" spans="1:10" s="38" customFormat="1" ht="25.5" customHeight="1" thickBot="1">
      <c r="A5" s="840"/>
      <c r="B5" s="840"/>
      <c r="C5" s="840"/>
      <c r="D5" s="840"/>
      <c r="E5" s="40" t="s">
        <v>641</v>
      </c>
      <c r="F5" s="40" t="s">
        <v>642</v>
      </c>
      <c r="G5" s="40" t="s">
        <v>641</v>
      </c>
      <c r="H5" s="40" t="s">
        <v>642</v>
      </c>
      <c r="I5" s="840"/>
      <c r="J5" s="840"/>
    </row>
    <row r="6" spans="1:10" s="38" customFormat="1" ht="26.25" customHeight="1" thickTop="1">
      <c r="A6" s="16" t="s">
        <v>404</v>
      </c>
      <c r="B6" s="705" t="s">
        <v>138</v>
      </c>
      <c r="C6" s="8"/>
      <c r="D6" s="357"/>
      <c r="E6" s="9"/>
      <c r="F6" s="9"/>
      <c r="G6" s="9"/>
      <c r="H6" s="10"/>
      <c r="I6" s="50"/>
      <c r="J6" s="50"/>
    </row>
    <row r="7" spans="1:10" s="38" customFormat="1" ht="25.5" customHeight="1">
      <c r="A7" s="105" t="s">
        <v>139</v>
      </c>
      <c r="B7" s="677" t="s">
        <v>684</v>
      </c>
      <c r="C7" s="1"/>
      <c r="D7" s="2"/>
      <c r="E7" s="3"/>
      <c r="F7" s="3"/>
      <c r="G7" s="3"/>
      <c r="H7" s="4"/>
      <c r="I7" s="3"/>
      <c r="J7" s="50"/>
    </row>
    <row r="8" spans="1:10" s="38" customFormat="1" ht="25.5" customHeight="1">
      <c r="A8" s="105" t="s">
        <v>140</v>
      </c>
      <c r="B8" s="677" t="s">
        <v>687</v>
      </c>
      <c r="C8" s="1"/>
      <c r="D8" s="2"/>
      <c r="E8" s="3"/>
      <c r="F8" s="3"/>
      <c r="G8" s="3"/>
      <c r="H8" s="4"/>
      <c r="I8" s="3"/>
      <c r="J8" s="50"/>
    </row>
    <row r="9" spans="1:10" s="38" customFormat="1" ht="25.5" customHeight="1">
      <c r="A9" s="105" t="s">
        <v>141</v>
      </c>
      <c r="B9" s="677" t="s">
        <v>763</v>
      </c>
      <c r="C9" s="1"/>
      <c r="D9" s="2"/>
      <c r="E9" s="3"/>
      <c r="F9" s="3"/>
      <c r="G9" s="3"/>
      <c r="H9" s="4"/>
      <c r="I9" s="3"/>
      <c r="J9" s="50"/>
    </row>
    <row r="10" spans="1:10" s="38" customFormat="1" ht="25.5" customHeight="1">
      <c r="A10" s="105"/>
      <c r="B10" s="677"/>
      <c r="C10" s="1"/>
      <c r="D10" s="2"/>
      <c r="E10" s="3"/>
      <c r="F10" s="3"/>
      <c r="G10" s="3"/>
      <c r="H10" s="4"/>
      <c r="I10" s="3"/>
      <c r="J10" s="50"/>
    </row>
    <row r="11" spans="1:10" s="38" customFormat="1" ht="25.5" customHeight="1">
      <c r="A11" s="105"/>
      <c r="B11" s="677"/>
      <c r="C11" s="1"/>
      <c r="D11" s="2"/>
      <c r="E11" s="3"/>
      <c r="F11" s="3"/>
      <c r="G11" s="3"/>
      <c r="H11" s="4"/>
      <c r="I11" s="3"/>
      <c r="J11" s="50"/>
    </row>
    <row r="12" spans="1:10" s="38" customFormat="1" ht="25.5" customHeight="1">
      <c r="A12" s="105"/>
      <c r="B12" s="677"/>
      <c r="C12" s="1"/>
      <c r="D12" s="2"/>
      <c r="E12" s="3"/>
      <c r="F12" s="3"/>
      <c r="G12" s="3"/>
      <c r="H12" s="4"/>
      <c r="I12" s="3"/>
      <c r="J12" s="50"/>
    </row>
    <row r="13" spans="1:10" s="38" customFormat="1" ht="25.5" customHeight="1">
      <c r="A13" s="105"/>
      <c r="B13" s="677"/>
      <c r="C13" s="1"/>
      <c r="D13" s="2"/>
      <c r="E13" s="3"/>
      <c r="F13" s="3"/>
      <c r="G13" s="3"/>
      <c r="H13" s="4"/>
      <c r="I13" s="3"/>
      <c r="J13" s="50"/>
    </row>
    <row r="14" spans="1:10" s="38" customFormat="1" ht="25.5" customHeight="1">
      <c r="A14" s="105"/>
      <c r="B14" s="677"/>
      <c r="C14" s="1"/>
      <c r="D14" s="2"/>
      <c r="E14" s="3"/>
      <c r="F14" s="3"/>
      <c r="G14" s="3"/>
      <c r="H14" s="4"/>
      <c r="I14" s="3"/>
      <c r="J14" s="50"/>
    </row>
    <row r="15" spans="1:10" s="38" customFormat="1" ht="25.5" customHeight="1">
      <c r="A15" s="105"/>
      <c r="B15" s="677"/>
      <c r="C15" s="1"/>
      <c r="D15" s="2"/>
      <c r="E15" s="3"/>
      <c r="F15" s="3"/>
      <c r="G15" s="3"/>
      <c r="H15" s="4"/>
      <c r="I15" s="3"/>
      <c r="J15" s="50"/>
    </row>
    <row r="16" spans="1:10" s="38" customFormat="1" ht="25.5" customHeight="1">
      <c r="A16" s="105"/>
      <c r="B16" s="677"/>
      <c r="C16" s="1"/>
      <c r="D16" s="2"/>
      <c r="E16" s="3"/>
      <c r="F16" s="3"/>
      <c r="G16" s="3"/>
      <c r="H16" s="4"/>
      <c r="I16" s="3"/>
      <c r="J16" s="50"/>
    </row>
    <row r="17" spans="1:10" s="38" customFormat="1" ht="25.5" customHeight="1">
      <c r="A17" s="105"/>
      <c r="B17" s="677"/>
      <c r="C17" s="1"/>
      <c r="D17" s="2"/>
      <c r="E17" s="3"/>
      <c r="F17" s="3"/>
      <c r="G17" s="3"/>
      <c r="H17" s="4"/>
      <c r="I17" s="3"/>
      <c r="J17" s="50"/>
    </row>
    <row r="18" spans="1:10" s="38" customFormat="1" ht="25.5" customHeight="1">
      <c r="A18" s="105"/>
      <c r="B18" s="677"/>
      <c r="C18" s="1"/>
      <c r="D18" s="2"/>
      <c r="E18" s="3"/>
      <c r="F18" s="3"/>
      <c r="G18" s="3"/>
      <c r="H18" s="4"/>
      <c r="I18" s="3"/>
      <c r="J18" s="50"/>
    </row>
    <row r="19" spans="1:10" s="38" customFormat="1" ht="25.5" customHeight="1">
      <c r="A19" s="105"/>
      <c r="B19" s="677"/>
      <c r="C19" s="1"/>
      <c r="D19" s="2"/>
      <c r="E19" s="3"/>
      <c r="F19" s="3"/>
      <c r="G19" s="3"/>
      <c r="H19" s="4"/>
      <c r="I19" s="3"/>
      <c r="J19" s="50"/>
    </row>
    <row r="20" spans="1:10" s="38" customFormat="1" ht="25.5" customHeight="1">
      <c r="A20" s="105"/>
      <c r="B20" s="677"/>
      <c r="C20" s="1"/>
      <c r="D20" s="2"/>
      <c r="E20" s="3"/>
      <c r="F20" s="3"/>
      <c r="G20" s="3"/>
      <c r="H20" s="4"/>
      <c r="I20" s="3"/>
      <c r="J20" s="50"/>
    </row>
    <row r="21" spans="1:10" s="38" customFormat="1" ht="25.5" customHeight="1">
      <c r="A21" s="105"/>
      <c r="B21" s="677"/>
      <c r="C21" s="1"/>
      <c r="D21" s="2"/>
      <c r="E21" s="3"/>
      <c r="F21" s="3"/>
      <c r="G21" s="3"/>
      <c r="H21" s="4"/>
      <c r="I21" s="3"/>
      <c r="J21" s="50"/>
    </row>
    <row r="22" spans="1:10" s="38" customFormat="1" ht="25.5" customHeight="1">
      <c r="A22" s="105"/>
      <c r="B22" s="677"/>
      <c r="C22" s="1"/>
      <c r="D22" s="2"/>
      <c r="E22" s="3"/>
      <c r="F22" s="3"/>
      <c r="G22" s="3"/>
      <c r="H22" s="4"/>
      <c r="I22" s="3"/>
      <c r="J22" s="50"/>
    </row>
    <row r="23" spans="1:10" s="38" customFormat="1" ht="25.5" customHeight="1">
      <c r="A23" s="105"/>
      <c r="B23" s="677"/>
      <c r="C23" s="1"/>
      <c r="D23" s="2"/>
      <c r="E23" s="3"/>
      <c r="F23" s="3"/>
      <c r="G23" s="3"/>
      <c r="H23" s="4"/>
      <c r="I23" s="3"/>
      <c r="J23" s="50"/>
    </row>
    <row r="24" spans="1:10" s="38" customFormat="1" ht="25.5" customHeight="1">
      <c r="A24" s="105"/>
      <c r="B24" s="677"/>
      <c r="C24" s="1"/>
      <c r="D24" s="2"/>
      <c r="E24" s="3"/>
      <c r="F24" s="3"/>
      <c r="G24" s="3"/>
      <c r="H24" s="4"/>
      <c r="I24" s="3"/>
      <c r="J24" s="50"/>
    </row>
    <row r="25" spans="1:10" s="38" customFormat="1" ht="25.5" customHeight="1">
      <c r="A25" s="105"/>
      <c r="B25" s="677"/>
      <c r="C25" s="1"/>
      <c r="D25" s="2"/>
      <c r="E25" s="3"/>
      <c r="F25" s="3"/>
      <c r="G25" s="3"/>
      <c r="H25" s="4"/>
      <c r="I25" s="3"/>
      <c r="J25" s="50"/>
    </row>
    <row r="26" spans="1:10" s="38" customFormat="1" ht="25.5" customHeight="1" thickBot="1">
      <c r="A26" s="105"/>
      <c r="B26" s="677"/>
      <c r="C26" s="6"/>
      <c r="D26" s="2"/>
      <c r="E26" s="7"/>
      <c r="F26" s="7"/>
      <c r="G26" s="7"/>
      <c r="H26" s="128"/>
      <c r="I26" s="7"/>
      <c r="J26" s="57"/>
    </row>
    <row r="27" spans="1:10" s="38" customFormat="1" ht="25.5" customHeight="1" thickBot="1">
      <c r="A27" s="439"/>
      <c r="B27" s="706" t="s">
        <v>1076</v>
      </c>
      <c r="C27" s="441"/>
      <c r="D27" s="707"/>
      <c r="E27" s="708"/>
      <c r="F27" s="708"/>
      <c r="G27" s="708"/>
      <c r="H27" s="709"/>
      <c r="I27" s="710"/>
      <c r="J27" s="64"/>
    </row>
    <row r="28" spans="1:10" s="38" customFormat="1" ht="25.5" customHeight="1">
      <c r="A28" s="66">
        <v>1</v>
      </c>
      <c r="B28" s="540" t="s">
        <v>684</v>
      </c>
      <c r="C28" s="69"/>
      <c r="D28" s="69"/>
      <c r="E28" s="69"/>
      <c r="F28" s="711"/>
      <c r="G28" s="69"/>
      <c r="H28" s="69"/>
      <c r="I28" s="69"/>
      <c r="J28" s="52"/>
    </row>
    <row r="29" spans="1:10" s="38" customFormat="1" ht="25.5" customHeight="1">
      <c r="A29" s="24">
        <v>1.1</v>
      </c>
      <c r="B29" s="25" t="s">
        <v>764</v>
      </c>
      <c r="C29" s="24"/>
      <c r="D29" s="24"/>
      <c r="E29" s="24"/>
      <c r="F29" s="47"/>
      <c r="G29" s="24"/>
      <c r="H29" s="47"/>
      <c r="I29" s="71"/>
      <c r="J29" s="712"/>
    </row>
    <row r="30" spans="1:10" s="38" customFormat="1" ht="25.5" customHeight="1">
      <c r="A30" s="24"/>
      <c r="B30" s="25" t="s">
        <v>693</v>
      </c>
      <c r="C30" s="24">
        <v>60</v>
      </c>
      <c r="D30" s="24" t="s">
        <v>691</v>
      </c>
      <c r="E30" s="75"/>
      <c r="F30" s="47"/>
      <c r="G30" s="75"/>
      <c r="H30" s="47"/>
      <c r="I30" s="71"/>
      <c r="J30" s="712"/>
    </row>
    <row r="31" spans="1:10" s="38" customFormat="1" ht="25.5" customHeight="1">
      <c r="A31" s="24">
        <v>1.2</v>
      </c>
      <c r="B31" s="25" t="s">
        <v>765</v>
      </c>
      <c r="C31" s="24">
        <v>1</v>
      </c>
      <c r="D31" s="24" t="s">
        <v>702</v>
      </c>
      <c r="E31" s="47"/>
      <c r="F31" s="47"/>
      <c r="G31" s="47"/>
      <c r="H31" s="47"/>
      <c r="I31" s="71"/>
      <c r="J31" s="712"/>
    </row>
    <row r="32" spans="1:10" s="38" customFormat="1" ht="25.5" customHeight="1">
      <c r="A32" s="24">
        <v>1.3</v>
      </c>
      <c r="B32" s="25" t="s">
        <v>766</v>
      </c>
      <c r="C32" s="24">
        <v>1</v>
      </c>
      <c r="D32" s="24" t="s">
        <v>705</v>
      </c>
      <c r="E32" s="76"/>
      <c r="F32" s="47"/>
      <c r="G32" s="76"/>
      <c r="H32" s="47"/>
      <c r="I32" s="71"/>
      <c r="J32" s="713"/>
    </row>
    <row r="33" spans="1:10" s="38" customFormat="1" ht="25.5" customHeight="1">
      <c r="A33" s="24">
        <v>1.4</v>
      </c>
      <c r="B33" s="25" t="s">
        <v>767</v>
      </c>
      <c r="C33" s="24">
        <v>2</v>
      </c>
      <c r="D33" s="24" t="s">
        <v>705</v>
      </c>
      <c r="E33" s="76"/>
      <c r="F33" s="47"/>
      <c r="G33" s="76"/>
      <c r="H33" s="47"/>
      <c r="I33" s="71"/>
      <c r="J33" s="713"/>
    </row>
    <row r="34" spans="1:10" s="38" customFormat="1" ht="25.5" customHeight="1">
      <c r="A34" s="77"/>
      <c r="B34" s="675"/>
      <c r="C34" s="681"/>
      <c r="D34" s="682"/>
      <c r="E34" s="131"/>
      <c r="F34" s="679"/>
      <c r="G34" s="131"/>
      <c r="H34" s="683"/>
      <c r="I34" s="7"/>
      <c r="J34" s="355"/>
    </row>
    <row r="35" spans="1:10" s="38" customFormat="1" ht="25.5" customHeight="1" thickBot="1">
      <c r="A35" s="77"/>
      <c r="B35" s="361" t="s">
        <v>1077</v>
      </c>
      <c r="C35" s="681"/>
      <c r="D35" s="682"/>
      <c r="E35" s="131"/>
      <c r="F35" s="679"/>
      <c r="G35" s="131"/>
      <c r="H35" s="683"/>
      <c r="I35" s="80"/>
      <c r="J35" s="355"/>
    </row>
    <row r="36" spans="1:10" s="38" customFormat="1" ht="25.5" customHeight="1">
      <c r="A36" s="77"/>
      <c r="B36" s="675"/>
      <c r="C36" s="681"/>
      <c r="D36" s="682"/>
      <c r="E36" s="131"/>
      <c r="F36" s="679"/>
      <c r="G36" s="131"/>
      <c r="H36" s="683"/>
      <c r="I36" s="127"/>
      <c r="J36" s="355"/>
    </row>
    <row r="37" spans="1:10" s="38" customFormat="1" ht="25.5" customHeight="1">
      <c r="A37" s="22">
        <v>2</v>
      </c>
      <c r="B37" s="550" t="s">
        <v>687</v>
      </c>
      <c r="C37" s="47"/>
      <c r="D37" s="24"/>
      <c r="E37" s="24"/>
      <c r="F37" s="47"/>
      <c r="G37" s="24"/>
      <c r="H37" s="47"/>
      <c r="I37" s="25"/>
      <c r="J37" s="712"/>
    </row>
    <row r="38" spans="1:10" s="38" customFormat="1" ht="25.5" customHeight="1">
      <c r="A38" s="24">
        <v>2.1</v>
      </c>
      <c r="B38" s="25" t="s">
        <v>768</v>
      </c>
      <c r="C38" s="25"/>
      <c r="D38" s="25"/>
      <c r="E38" s="25"/>
      <c r="F38" s="25"/>
      <c r="G38" s="25"/>
      <c r="H38" s="25"/>
      <c r="I38" s="25"/>
      <c r="J38" s="26"/>
    </row>
    <row r="39" spans="1:10" s="38" customFormat="1" ht="25.5" customHeight="1">
      <c r="A39" s="24"/>
      <c r="B39" s="28" t="s">
        <v>769</v>
      </c>
      <c r="C39" s="75">
        <v>9</v>
      </c>
      <c r="D39" s="24" t="s">
        <v>691</v>
      </c>
      <c r="E39" s="47"/>
      <c r="F39" s="47"/>
      <c r="G39" s="76"/>
      <c r="H39" s="47"/>
      <c r="I39" s="71"/>
      <c r="J39" s="712"/>
    </row>
    <row r="40" spans="1:10" s="38" customFormat="1" ht="25.5" customHeight="1">
      <c r="A40" s="24"/>
      <c r="B40" s="28" t="s">
        <v>770</v>
      </c>
      <c r="C40" s="75">
        <v>34</v>
      </c>
      <c r="D40" s="24" t="s">
        <v>691</v>
      </c>
      <c r="E40" s="47"/>
      <c r="F40" s="47"/>
      <c r="G40" s="76"/>
      <c r="H40" s="47"/>
      <c r="I40" s="71"/>
      <c r="J40" s="712"/>
    </row>
    <row r="41" spans="1:10" s="38" customFormat="1" ht="25.5" customHeight="1">
      <c r="A41" s="75"/>
      <c r="B41" s="28" t="s">
        <v>771</v>
      </c>
      <c r="C41" s="75">
        <v>190</v>
      </c>
      <c r="D41" s="24" t="s">
        <v>691</v>
      </c>
      <c r="E41" s="47"/>
      <c r="F41" s="47"/>
      <c r="G41" s="76"/>
      <c r="H41" s="47"/>
      <c r="I41" s="71"/>
      <c r="J41" s="712"/>
    </row>
    <row r="42" spans="1:10" s="38" customFormat="1" ht="25.5" customHeight="1">
      <c r="A42" s="24"/>
      <c r="B42" s="28" t="s">
        <v>772</v>
      </c>
      <c r="C42" s="76">
        <v>1000</v>
      </c>
      <c r="D42" s="24" t="s">
        <v>691</v>
      </c>
      <c r="E42" s="47"/>
      <c r="F42" s="47"/>
      <c r="G42" s="76"/>
      <c r="H42" s="47"/>
      <c r="I42" s="71"/>
      <c r="J42" s="712"/>
    </row>
    <row r="43" spans="1:10" s="38" customFormat="1" ht="25.5" customHeight="1">
      <c r="A43" s="24">
        <v>2.2</v>
      </c>
      <c r="B43" s="25" t="s">
        <v>773</v>
      </c>
      <c r="C43" s="47"/>
      <c r="D43" s="47"/>
      <c r="E43" s="76"/>
      <c r="F43" s="47"/>
      <c r="G43" s="25"/>
      <c r="H43" s="71"/>
      <c r="I43" s="71"/>
      <c r="J43" s="26"/>
    </row>
    <row r="44" spans="1:10" s="38" customFormat="1" ht="25.5" customHeight="1">
      <c r="A44" s="24"/>
      <c r="B44" s="28" t="s">
        <v>774</v>
      </c>
      <c r="C44" s="75">
        <v>2</v>
      </c>
      <c r="D44" s="24" t="s">
        <v>394</v>
      </c>
      <c r="E44" s="47"/>
      <c r="F44" s="47"/>
      <c r="G44" s="76"/>
      <c r="H44" s="47"/>
      <c r="I44" s="71"/>
      <c r="J44" s="712"/>
    </row>
    <row r="45" spans="1:10" s="38" customFormat="1" ht="25.5" customHeight="1">
      <c r="A45" s="24"/>
      <c r="B45" s="28" t="s">
        <v>775</v>
      </c>
      <c r="C45" s="75">
        <v>4</v>
      </c>
      <c r="D45" s="24" t="s">
        <v>394</v>
      </c>
      <c r="E45" s="47"/>
      <c r="F45" s="47"/>
      <c r="G45" s="76"/>
      <c r="H45" s="47"/>
      <c r="I45" s="71"/>
      <c r="J45" s="712"/>
    </row>
    <row r="46" spans="1:10" s="38" customFormat="1" ht="25.5" customHeight="1">
      <c r="A46" s="75"/>
      <c r="B46" s="28" t="s">
        <v>776</v>
      </c>
      <c r="C46" s="75">
        <v>20</v>
      </c>
      <c r="D46" s="24" t="s">
        <v>394</v>
      </c>
      <c r="E46" s="47"/>
      <c r="F46" s="47"/>
      <c r="G46" s="76"/>
      <c r="H46" s="47"/>
      <c r="I46" s="71"/>
      <c r="J46" s="712"/>
    </row>
    <row r="47" spans="1:10" s="38" customFormat="1" ht="25.5" customHeight="1">
      <c r="A47" s="24"/>
      <c r="B47" s="28" t="s">
        <v>777</v>
      </c>
      <c r="C47" s="75">
        <v>115</v>
      </c>
      <c r="D47" s="24" t="s">
        <v>394</v>
      </c>
      <c r="E47" s="47"/>
      <c r="F47" s="47"/>
      <c r="G47" s="76"/>
      <c r="H47" s="47"/>
      <c r="I47" s="71"/>
      <c r="J47" s="712"/>
    </row>
    <row r="48" spans="1:10" s="38" customFormat="1" ht="25.5" customHeight="1">
      <c r="A48" s="545">
        <v>2.3</v>
      </c>
      <c r="B48" s="25" t="s">
        <v>778</v>
      </c>
      <c r="C48" s="76">
        <v>2220</v>
      </c>
      <c r="D48" s="24" t="s">
        <v>609</v>
      </c>
      <c r="E48" s="47"/>
      <c r="F48" s="47"/>
      <c r="G48" s="76"/>
      <c r="H48" s="47"/>
      <c r="I48" s="71"/>
      <c r="J48" s="712"/>
    </row>
    <row r="49" spans="1:10" s="38" customFormat="1" ht="25.5" customHeight="1">
      <c r="A49" s="24">
        <v>2.4</v>
      </c>
      <c r="B49" s="25" t="s">
        <v>779</v>
      </c>
      <c r="C49" s="76">
        <v>1977</v>
      </c>
      <c r="D49" s="24" t="s">
        <v>609</v>
      </c>
      <c r="E49" s="47"/>
      <c r="F49" s="47"/>
      <c r="G49" s="76"/>
      <c r="H49" s="47"/>
      <c r="I49" s="71"/>
      <c r="J49" s="712"/>
    </row>
    <row r="50" spans="1:10" s="38" customFormat="1" ht="25.5" customHeight="1">
      <c r="A50" s="24">
        <v>2.5</v>
      </c>
      <c r="B50" s="25" t="s">
        <v>780</v>
      </c>
      <c r="C50" s="24">
        <v>243</v>
      </c>
      <c r="D50" s="24" t="s">
        <v>609</v>
      </c>
      <c r="E50" s="47"/>
      <c r="F50" s="47"/>
      <c r="G50" s="76"/>
      <c r="H50" s="47"/>
      <c r="I50" s="71"/>
      <c r="J50" s="712"/>
    </row>
    <row r="51" spans="1:10" s="38" customFormat="1" ht="25.5" customHeight="1">
      <c r="A51" s="24">
        <v>2.6</v>
      </c>
      <c r="B51" s="25" t="s">
        <v>781</v>
      </c>
      <c r="C51" s="75">
        <v>82</v>
      </c>
      <c r="D51" s="24" t="s">
        <v>609</v>
      </c>
      <c r="E51" s="47"/>
      <c r="F51" s="47"/>
      <c r="G51" s="76"/>
      <c r="H51" s="47"/>
      <c r="I51" s="71"/>
      <c r="J51" s="712"/>
    </row>
    <row r="52" spans="1:10" s="38" customFormat="1" ht="25.5" customHeight="1">
      <c r="A52" s="24">
        <v>2.7</v>
      </c>
      <c r="B52" s="25" t="s">
        <v>782</v>
      </c>
      <c r="C52" s="24">
        <v>1</v>
      </c>
      <c r="D52" s="24" t="s">
        <v>394</v>
      </c>
      <c r="E52" s="47"/>
      <c r="F52" s="47"/>
      <c r="G52" s="47"/>
      <c r="H52" s="47"/>
      <c r="I52" s="71"/>
      <c r="J52" s="712"/>
    </row>
    <row r="53" spans="1:10" s="38" customFormat="1" ht="25.5" customHeight="1">
      <c r="A53" s="24">
        <v>2.8</v>
      </c>
      <c r="B53" s="25" t="s">
        <v>762</v>
      </c>
      <c r="C53" s="24">
        <v>2</v>
      </c>
      <c r="D53" s="24" t="s">
        <v>705</v>
      </c>
      <c r="E53" s="24"/>
      <c r="F53" s="47"/>
      <c r="G53" s="24"/>
      <c r="H53" s="47"/>
      <c r="I53" s="71"/>
      <c r="J53" s="712"/>
    </row>
    <row r="54" spans="1:10" s="38" customFormat="1" ht="25.5" customHeight="1">
      <c r="A54" s="77"/>
      <c r="B54" s="675"/>
      <c r="C54" s="681"/>
      <c r="D54" s="682"/>
      <c r="E54" s="131"/>
      <c r="F54" s="679"/>
      <c r="G54" s="131"/>
      <c r="H54" s="683"/>
      <c r="I54" s="7"/>
      <c r="J54" s="355"/>
    </row>
    <row r="55" spans="1:10" s="38" customFormat="1" ht="25.5" customHeight="1" thickBot="1">
      <c r="A55" s="77"/>
      <c r="B55" s="361" t="s">
        <v>142</v>
      </c>
      <c r="C55" s="681"/>
      <c r="D55" s="682"/>
      <c r="E55" s="131"/>
      <c r="F55" s="679"/>
      <c r="G55" s="131"/>
      <c r="H55" s="683"/>
      <c r="I55" s="80"/>
      <c r="J55" s="355"/>
    </row>
    <row r="56" spans="1:10" s="38" customFormat="1" ht="25.5" customHeight="1">
      <c r="A56" s="77"/>
      <c r="B56" s="675"/>
      <c r="C56" s="681"/>
      <c r="D56" s="682"/>
      <c r="E56" s="131"/>
      <c r="F56" s="679"/>
      <c r="G56" s="131"/>
      <c r="H56" s="683"/>
      <c r="I56" s="127"/>
      <c r="J56" s="355"/>
    </row>
    <row r="57" spans="1:10" s="38" customFormat="1" ht="25.5" customHeight="1">
      <c r="A57" s="22">
        <v>3</v>
      </c>
      <c r="B57" s="550" t="s">
        <v>763</v>
      </c>
      <c r="C57" s="25"/>
      <c r="D57" s="25"/>
      <c r="E57" s="25"/>
      <c r="F57" s="25"/>
      <c r="G57" s="25"/>
      <c r="H57" s="25"/>
      <c r="I57" s="25"/>
      <c r="J57" s="26"/>
    </row>
    <row r="58" spans="1:10" s="38" customFormat="1" ht="25.5" customHeight="1">
      <c r="A58" s="24">
        <v>3.1</v>
      </c>
      <c r="B58" s="25" t="s">
        <v>783</v>
      </c>
      <c r="C58" s="76"/>
      <c r="D58" s="24"/>
      <c r="E58" s="47"/>
      <c r="F58" s="47"/>
      <c r="G58" s="76"/>
      <c r="H58" s="47"/>
      <c r="I58" s="25"/>
      <c r="J58" s="712"/>
    </row>
    <row r="59" spans="1:10" s="38" customFormat="1" ht="25.5" customHeight="1">
      <c r="A59" s="24"/>
      <c r="B59" s="25" t="s">
        <v>695</v>
      </c>
      <c r="C59" s="24">
        <v>498</v>
      </c>
      <c r="D59" s="24" t="s">
        <v>691</v>
      </c>
      <c r="E59" s="24"/>
      <c r="F59" s="47"/>
      <c r="G59" s="24"/>
      <c r="H59" s="47"/>
      <c r="I59" s="71"/>
      <c r="J59" s="712"/>
    </row>
    <row r="60" spans="1:10" s="38" customFormat="1" ht="25.5" customHeight="1">
      <c r="A60" s="24"/>
      <c r="B60" s="25" t="s">
        <v>700</v>
      </c>
      <c r="C60" s="24">
        <v>42</v>
      </c>
      <c r="D60" s="24" t="s">
        <v>691</v>
      </c>
      <c r="E60" s="24"/>
      <c r="F60" s="47"/>
      <c r="G60" s="24"/>
      <c r="H60" s="47"/>
      <c r="I60" s="71"/>
      <c r="J60" s="712"/>
    </row>
    <row r="61" spans="1:10" s="38" customFormat="1" ht="25.5" customHeight="1">
      <c r="A61" s="24">
        <v>3.2</v>
      </c>
      <c r="B61" s="25" t="s">
        <v>784</v>
      </c>
      <c r="C61" s="24">
        <v>1</v>
      </c>
      <c r="D61" s="24" t="s">
        <v>702</v>
      </c>
      <c r="E61" s="47"/>
      <c r="F61" s="47"/>
      <c r="G61" s="24"/>
      <c r="H61" s="47"/>
      <c r="I61" s="71"/>
      <c r="J61" s="712"/>
    </row>
    <row r="62" spans="1:10" s="38" customFormat="1" ht="25.5" customHeight="1">
      <c r="A62" s="24">
        <v>3.3</v>
      </c>
      <c r="B62" s="25" t="s">
        <v>706</v>
      </c>
      <c r="C62" s="24">
        <v>14</v>
      </c>
      <c r="D62" s="24" t="s">
        <v>705</v>
      </c>
      <c r="E62" s="76"/>
      <c r="F62" s="47"/>
      <c r="G62" s="76"/>
      <c r="H62" s="47"/>
      <c r="I62" s="71"/>
      <c r="J62" s="712"/>
    </row>
    <row r="63" spans="1:10" s="38" customFormat="1" ht="25.5" customHeight="1">
      <c r="A63" s="24">
        <v>3.4</v>
      </c>
      <c r="B63" s="28" t="s">
        <v>785</v>
      </c>
      <c r="C63" s="24">
        <v>1</v>
      </c>
      <c r="D63" s="24" t="s">
        <v>394</v>
      </c>
      <c r="E63" s="76"/>
      <c r="F63" s="47"/>
      <c r="G63" s="76"/>
      <c r="H63" s="47"/>
      <c r="I63" s="71"/>
      <c r="J63" s="712"/>
    </row>
    <row r="64" spans="1:10" s="38" customFormat="1" ht="25.5" customHeight="1">
      <c r="A64" s="24">
        <v>3.5</v>
      </c>
      <c r="B64" s="25" t="s">
        <v>786</v>
      </c>
      <c r="C64" s="24">
        <v>6</v>
      </c>
      <c r="D64" s="24" t="s">
        <v>705</v>
      </c>
      <c r="E64" s="76"/>
      <c r="F64" s="47"/>
      <c r="G64" s="76"/>
      <c r="H64" s="47"/>
      <c r="I64" s="71"/>
      <c r="J64" s="712"/>
    </row>
    <row r="65" spans="1:10" s="38" customFormat="1" ht="25.5" customHeight="1">
      <c r="A65" s="24">
        <v>3.6</v>
      </c>
      <c r="B65" s="25" t="s">
        <v>787</v>
      </c>
      <c r="C65" s="24">
        <v>1</v>
      </c>
      <c r="D65" s="24" t="s">
        <v>394</v>
      </c>
      <c r="E65" s="76"/>
      <c r="F65" s="47"/>
      <c r="G65" s="76"/>
      <c r="H65" s="47"/>
      <c r="I65" s="71"/>
      <c r="J65" s="712"/>
    </row>
    <row r="66" spans="1:10" s="38" customFormat="1" ht="25.5" customHeight="1">
      <c r="A66" s="24">
        <v>3.7</v>
      </c>
      <c r="B66" s="25" t="s">
        <v>789</v>
      </c>
      <c r="C66" s="24">
        <v>1</v>
      </c>
      <c r="D66" s="24" t="s">
        <v>705</v>
      </c>
      <c r="E66" s="76"/>
      <c r="F66" s="47"/>
      <c r="G66" s="76"/>
      <c r="H66" s="47"/>
      <c r="I66" s="71"/>
      <c r="J66" s="712"/>
    </row>
    <row r="67" spans="1:10" s="38" customFormat="1" ht="25.5" customHeight="1">
      <c r="A67" s="24"/>
      <c r="B67" s="25"/>
      <c r="C67" s="24"/>
      <c r="D67" s="24"/>
      <c r="E67" s="76"/>
      <c r="F67" s="47"/>
      <c r="G67" s="76"/>
      <c r="H67" s="47"/>
      <c r="I67" s="714"/>
      <c r="J67" s="712"/>
    </row>
    <row r="68" spans="1:10" s="38" customFormat="1" ht="25.5" customHeight="1">
      <c r="A68" s="24"/>
      <c r="B68" s="25"/>
      <c r="C68" s="24"/>
      <c r="D68" s="24"/>
      <c r="E68" s="76"/>
      <c r="F68" s="47"/>
      <c r="G68" s="76"/>
      <c r="H68" s="47"/>
      <c r="I68" s="714"/>
      <c r="J68" s="712"/>
    </row>
    <row r="69" spans="1:10" s="38" customFormat="1" ht="25.5" customHeight="1">
      <c r="A69" s="24"/>
      <c r="B69" s="25"/>
      <c r="C69" s="24"/>
      <c r="D69" s="24"/>
      <c r="E69" s="76"/>
      <c r="F69" s="47"/>
      <c r="G69" s="76"/>
      <c r="H69" s="47"/>
      <c r="I69" s="714"/>
      <c r="J69" s="712"/>
    </row>
    <row r="70" spans="1:10" s="38" customFormat="1" ht="25.5" customHeight="1">
      <c r="A70" s="77"/>
      <c r="B70" s="675"/>
      <c r="C70" s="681"/>
      <c r="D70" s="682"/>
      <c r="E70" s="131"/>
      <c r="F70" s="679"/>
      <c r="G70" s="131"/>
      <c r="H70" s="683"/>
      <c r="I70" s="7"/>
      <c r="J70" s="355"/>
    </row>
    <row r="71" spans="1:10" s="38" customFormat="1" ht="25.5" customHeight="1" thickBot="1">
      <c r="A71" s="77"/>
      <c r="B71" s="361" t="s">
        <v>143</v>
      </c>
      <c r="C71" s="681"/>
      <c r="D71" s="682"/>
      <c r="E71" s="131"/>
      <c r="F71" s="679"/>
      <c r="G71" s="131"/>
      <c r="H71" s="683"/>
      <c r="I71" s="80"/>
      <c r="J71" s="355"/>
    </row>
  </sheetData>
  <sheetProtection/>
  <mergeCells count="6">
    <mergeCell ref="I4:I5"/>
    <mergeCell ref="J4:J5"/>
    <mergeCell ref="A4:A5"/>
    <mergeCell ref="B4:B5"/>
    <mergeCell ref="C4:C5"/>
    <mergeCell ref="D4:D5"/>
  </mergeCells>
  <printOptions/>
  <pageMargins left="0.5118110236220472" right="0.1968503937007874" top="0.5118110236220472" bottom="0.3937007874015748" header="0.5905511811023623" footer="1.968503937007874"/>
  <pageSetup firstPageNumber="87" useFirstPageNumber="1" horizontalDpi="600" verticalDpi="600" orientation="landscape" paperSize="9" scale="80" r:id="rId2"/>
  <headerFooter alignWithMargins="0">
    <oddHeader>&amp;R&amp;10แบบ  ปร.4  แผ่นที่ &amp;P/104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80" zoomScalePageLayoutView="85" workbookViewId="0" topLeftCell="C1">
      <selection activeCell="L7" sqref="L7:L44"/>
    </sheetView>
  </sheetViews>
  <sheetFormatPr defaultColWidth="9.140625" defaultRowHeight="12"/>
  <cols>
    <col min="1" max="1" width="6.7109375" style="365" customWidth="1"/>
    <col min="2" max="2" width="69.57421875" style="94" customWidth="1"/>
    <col min="3" max="3" width="10.7109375" style="95" customWidth="1"/>
    <col min="4" max="4" width="8.421875" style="96" customWidth="1"/>
    <col min="5" max="5" width="15.140625" style="631" customWidth="1"/>
    <col min="6" max="6" width="17.57421875" style="97" customWidth="1"/>
    <col min="7" max="7" width="13.7109375" style="632" customWidth="1"/>
    <col min="8" max="8" width="15.57421875" style="97" customWidth="1"/>
    <col min="9" max="9" width="17.57421875" style="98" customWidth="1"/>
    <col min="10" max="10" width="16.421875" style="73" customWidth="1"/>
    <col min="11" max="11" width="9.140625" style="73" customWidth="1"/>
    <col min="12" max="12" width="20.00390625" style="73" customWidth="1"/>
    <col min="13" max="16384" width="9.140625" style="73" customWidth="1"/>
  </cols>
  <sheetData>
    <row r="1" spans="1:10" s="38" customFormat="1" ht="25.5" customHeight="1">
      <c r="A1" s="362"/>
      <c r="B1" s="32" t="s">
        <v>1245</v>
      </c>
      <c r="C1" s="33"/>
      <c r="D1" s="34"/>
      <c r="E1" s="34"/>
      <c r="F1" s="34"/>
      <c r="G1" s="34"/>
      <c r="H1" s="35"/>
      <c r="I1" s="36"/>
      <c r="J1" s="37"/>
    </row>
    <row r="2" spans="1:10" s="38" customFormat="1" ht="25.5" customHeight="1">
      <c r="A2" s="362"/>
      <c r="B2" s="32" t="s">
        <v>469</v>
      </c>
      <c r="C2" s="34"/>
      <c r="D2" s="34"/>
      <c r="E2" s="34"/>
      <c r="F2" s="34"/>
      <c r="G2" s="34"/>
      <c r="H2" s="34" t="s">
        <v>639</v>
      </c>
      <c r="I2" s="34"/>
      <c r="J2" s="37"/>
    </row>
    <row r="3" spans="1:10" s="38" customFormat="1" ht="25.5" customHeight="1">
      <c r="A3" s="362"/>
      <c r="B3" s="32" t="s">
        <v>115</v>
      </c>
      <c r="C3" s="34"/>
      <c r="D3" s="34"/>
      <c r="E3" s="247" t="s">
        <v>1435</v>
      </c>
      <c r="F3" s="34"/>
      <c r="G3" s="34"/>
      <c r="H3" s="34"/>
      <c r="I3" s="34"/>
      <c r="J3" s="37"/>
    </row>
    <row r="4" spans="1:10" s="38" customFormat="1" ht="25.5" customHeight="1">
      <c r="A4" s="863" t="s">
        <v>407</v>
      </c>
      <c r="B4" s="861" t="s">
        <v>387</v>
      </c>
      <c r="C4" s="861" t="s">
        <v>388</v>
      </c>
      <c r="D4" s="861" t="s">
        <v>386</v>
      </c>
      <c r="E4" s="124" t="s">
        <v>389</v>
      </c>
      <c r="F4" s="124"/>
      <c r="G4" s="124" t="s">
        <v>390</v>
      </c>
      <c r="H4" s="124"/>
      <c r="I4" s="861" t="s">
        <v>640</v>
      </c>
      <c r="J4" s="861"/>
    </row>
    <row r="5" spans="1:10" s="38" customFormat="1" ht="25.5" customHeight="1">
      <c r="A5" s="864"/>
      <c r="B5" s="862"/>
      <c r="C5" s="862"/>
      <c r="D5" s="862"/>
      <c r="E5" s="124" t="s">
        <v>641</v>
      </c>
      <c r="F5" s="124" t="s">
        <v>642</v>
      </c>
      <c r="G5" s="124" t="s">
        <v>641</v>
      </c>
      <c r="H5" s="124" t="s">
        <v>642</v>
      </c>
      <c r="I5" s="862"/>
      <c r="J5" s="862"/>
    </row>
    <row r="6" spans="1:11" s="38" customFormat="1" ht="26.25" customHeight="1">
      <c r="A6" s="741"/>
      <c r="B6" s="742" t="s">
        <v>1178</v>
      </c>
      <c r="C6" s="743"/>
      <c r="D6" s="744"/>
      <c r="E6" s="745"/>
      <c r="F6" s="745"/>
      <c r="G6" s="745"/>
      <c r="H6" s="745"/>
      <c r="I6" s="745"/>
      <c r="J6" s="746"/>
      <c r="K6" s="358"/>
    </row>
    <row r="7" spans="1:12" s="38" customFormat="1" ht="25.5" customHeight="1">
      <c r="A7" s="747" t="s">
        <v>408</v>
      </c>
      <c r="B7" s="748" t="s">
        <v>1301</v>
      </c>
      <c r="C7" s="749">
        <v>86</v>
      </c>
      <c r="D7" s="750" t="s">
        <v>900</v>
      </c>
      <c r="E7" s="751"/>
      <c r="F7" s="752"/>
      <c r="G7" s="752"/>
      <c r="H7" s="752"/>
      <c r="I7" s="752"/>
      <c r="J7" s="753"/>
      <c r="K7" s="358"/>
      <c r="L7" s="125"/>
    </row>
    <row r="8" spans="1:12" s="38" customFormat="1" ht="25.5" customHeight="1">
      <c r="A8" s="747" t="s">
        <v>396</v>
      </c>
      <c r="B8" s="748" t="s">
        <v>1269</v>
      </c>
      <c r="C8" s="749">
        <v>13</v>
      </c>
      <c r="D8" s="750" t="s">
        <v>900</v>
      </c>
      <c r="E8" s="751"/>
      <c r="F8" s="752"/>
      <c r="G8" s="752"/>
      <c r="H8" s="752"/>
      <c r="I8" s="752"/>
      <c r="J8" s="753"/>
      <c r="K8" s="358"/>
      <c r="L8" s="125"/>
    </row>
    <row r="9" spans="1:12" s="38" customFormat="1" ht="25.5" customHeight="1">
      <c r="A9" s="747" t="s">
        <v>399</v>
      </c>
      <c r="B9" s="754" t="s">
        <v>1270</v>
      </c>
      <c r="C9" s="749">
        <v>18</v>
      </c>
      <c r="D9" s="750" t="s">
        <v>900</v>
      </c>
      <c r="E9" s="751"/>
      <c r="F9" s="752"/>
      <c r="G9" s="752"/>
      <c r="H9" s="752"/>
      <c r="I9" s="752"/>
      <c r="J9" s="753"/>
      <c r="K9" s="358"/>
      <c r="L9" s="125"/>
    </row>
    <row r="10" spans="1:12" s="38" customFormat="1" ht="25.5" customHeight="1">
      <c r="A10" s="747" t="s">
        <v>403</v>
      </c>
      <c r="B10" s="755" t="s">
        <v>1271</v>
      </c>
      <c r="C10" s="749">
        <v>1</v>
      </c>
      <c r="D10" s="750" t="s">
        <v>900</v>
      </c>
      <c r="E10" s="751"/>
      <c r="F10" s="752"/>
      <c r="G10" s="752"/>
      <c r="H10" s="752"/>
      <c r="I10" s="752"/>
      <c r="J10" s="753"/>
      <c r="K10" s="358"/>
      <c r="L10" s="125"/>
    </row>
    <row r="11" spans="1:12" s="38" customFormat="1" ht="25.5" customHeight="1">
      <c r="A11" s="747" t="s">
        <v>404</v>
      </c>
      <c r="B11" s="755" t="s">
        <v>1272</v>
      </c>
      <c r="C11" s="749">
        <v>52</v>
      </c>
      <c r="D11" s="750" t="s">
        <v>900</v>
      </c>
      <c r="E11" s="751"/>
      <c r="F11" s="752"/>
      <c r="G11" s="752"/>
      <c r="H11" s="752"/>
      <c r="I11" s="752"/>
      <c r="J11" s="753"/>
      <c r="L11" s="125"/>
    </row>
    <row r="12" spans="1:12" s="38" customFormat="1" ht="25.5" customHeight="1">
      <c r="A12" s="747" t="s">
        <v>414</v>
      </c>
      <c r="B12" s="755" t="s">
        <v>1273</v>
      </c>
      <c r="C12" s="749">
        <v>2</v>
      </c>
      <c r="D12" s="750" t="s">
        <v>900</v>
      </c>
      <c r="E12" s="751"/>
      <c r="F12" s="752"/>
      <c r="G12" s="752"/>
      <c r="H12" s="752"/>
      <c r="I12" s="752"/>
      <c r="J12" s="753"/>
      <c r="L12" s="125"/>
    </row>
    <row r="13" spans="1:12" s="38" customFormat="1" ht="25.5" customHeight="1">
      <c r="A13" s="747" t="s">
        <v>415</v>
      </c>
      <c r="B13" s="755" t="s">
        <v>1274</v>
      </c>
      <c r="C13" s="749">
        <v>137</v>
      </c>
      <c r="D13" s="750" t="s">
        <v>900</v>
      </c>
      <c r="E13" s="751"/>
      <c r="F13" s="752"/>
      <c r="G13" s="752"/>
      <c r="H13" s="752"/>
      <c r="I13" s="752"/>
      <c r="J13" s="753"/>
      <c r="L13" s="721"/>
    </row>
    <row r="14" spans="1:12" s="38" customFormat="1" ht="25.5" customHeight="1">
      <c r="A14" s="747">
        <v>8</v>
      </c>
      <c r="B14" s="755" t="s">
        <v>1275</v>
      </c>
      <c r="C14" s="749">
        <v>6</v>
      </c>
      <c r="D14" s="750" t="s">
        <v>900</v>
      </c>
      <c r="E14" s="751"/>
      <c r="F14" s="752"/>
      <c r="G14" s="752"/>
      <c r="H14" s="752"/>
      <c r="I14" s="752"/>
      <c r="J14" s="753"/>
      <c r="L14" s="125"/>
    </row>
    <row r="15" spans="1:12" s="38" customFormat="1" ht="25.5" customHeight="1">
      <c r="A15" s="747" t="s">
        <v>530</v>
      </c>
      <c r="B15" s="756" t="s">
        <v>1276</v>
      </c>
      <c r="C15" s="749">
        <v>1</v>
      </c>
      <c r="D15" s="750" t="s">
        <v>900</v>
      </c>
      <c r="E15" s="751"/>
      <c r="F15" s="752"/>
      <c r="G15" s="752"/>
      <c r="H15" s="752"/>
      <c r="I15" s="752"/>
      <c r="J15" s="753"/>
      <c r="L15" s="125"/>
    </row>
    <row r="16" spans="1:12" s="38" customFormat="1" ht="25.5" customHeight="1">
      <c r="A16" s="747" t="s">
        <v>1216</v>
      </c>
      <c r="B16" s="756" t="s">
        <v>1244</v>
      </c>
      <c r="C16" s="749">
        <v>1</v>
      </c>
      <c r="D16" s="750" t="s">
        <v>900</v>
      </c>
      <c r="E16" s="751"/>
      <c r="F16" s="752"/>
      <c r="G16" s="752"/>
      <c r="H16" s="752"/>
      <c r="I16" s="752"/>
      <c r="J16" s="753"/>
      <c r="L16" s="125"/>
    </row>
    <row r="17" spans="1:12" s="38" customFormat="1" ht="25.5" customHeight="1">
      <c r="A17" s="747" t="s">
        <v>1217</v>
      </c>
      <c r="B17" s="756" t="s">
        <v>1277</v>
      </c>
      <c r="C17" s="749">
        <v>3</v>
      </c>
      <c r="D17" s="750" t="s">
        <v>900</v>
      </c>
      <c r="E17" s="751"/>
      <c r="F17" s="752"/>
      <c r="G17" s="752"/>
      <c r="H17" s="752"/>
      <c r="I17" s="752"/>
      <c r="J17" s="753"/>
      <c r="L17" s="140"/>
    </row>
    <row r="18" spans="1:12" s="38" customFormat="1" ht="25.5" customHeight="1">
      <c r="A18" s="747" t="s">
        <v>1218</v>
      </c>
      <c r="B18" s="723" t="s">
        <v>1278</v>
      </c>
      <c r="C18" s="722">
        <v>105</v>
      </c>
      <c r="D18" s="360" t="s">
        <v>900</v>
      </c>
      <c r="E18" s="751"/>
      <c r="F18" s="757"/>
      <c r="G18" s="3"/>
      <c r="H18" s="4"/>
      <c r="I18" s="3"/>
      <c r="J18" s="753"/>
      <c r="L18" s="142"/>
    </row>
    <row r="19" spans="1:12" s="38" customFormat="1" ht="25.5" customHeight="1">
      <c r="A19" s="758"/>
      <c r="B19" s="723" t="s">
        <v>1243</v>
      </c>
      <c r="C19" s="722">
        <v>105</v>
      </c>
      <c r="D19" s="360" t="s">
        <v>900</v>
      </c>
      <c r="E19" s="751"/>
      <c r="F19" s="757"/>
      <c r="G19" s="3"/>
      <c r="H19" s="4"/>
      <c r="I19" s="3"/>
      <c r="J19" s="50"/>
      <c r="L19" s="126"/>
    </row>
    <row r="20" spans="1:12" s="38" customFormat="1" ht="25.5" customHeight="1">
      <c r="A20" s="758" t="s">
        <v>1219</v>
      </c>
      <c r="B20" s="723" t="s">
        <v>1279</v>
      </c>
      <c r="C20" s="722">
        <v>133</v>
      </c>
      <c r="D20" s="360" t="s">
        <v>900</v>
      </c>
      <c r="E20" s="751"/>
      <c r="F20" s="757"/>
      <c r="G20" s="3"/>
      <c r="H20" s="4"/>
      <c r="I20" s="3"/>
      <c r="J20" s="50"/>
      <c r="L20" s="142"/>
    </row>
    <row r="21" spans="1:12" s="38" customFormat="1" ht="25.5" customHeight="1">
      <c r="A21" s="758" t="s">
        <v>1220</v>
      </c>
      <c r="B21" s="84" t="s">
        <v>1280</v>
      </c>
      <c r="C21" s="722">
        <v>1</v>
      </c>
      <c r="D21" s="360" t="s">
        <v>900</v>
      </c>
      <c r="E21" s="751"/>
      <c r="F21" s="757"/>
      <c r="G21" s="3"/>
      <c r="H21" s="4"/>
      <c r="I21" s="3"/>
      <c r="J21" s="50"/>
      <c r="L21" s="141"/>
    </row>
    <row r="22" spans="1:12" s="38" customFormat="1" ht="25.5" customHeight="1">
      <c r="A22" s="363"/>
      <c r="B22" s="84" t="s">
        <v>1242</v>
      </c>
      <c r="C22" s="722"/>
      <c r="D22" s="360"/>
      <c r="E22" s="751"/>
      <c r="F22" s="757"/>
      <c r="G22" s="3"/>
      <c r="H22" s="4"/>
      <c r="I22" s="3"/>
      <c r="J22" s="50"/>
      <c r="L22" s="141"/>
    </row>
    <row r="23" spans="1:12" s="38" customFormat="1" ht="25.5" customHeight="1">
      <c r="A23" s="747" t="s">
        <v>1221</v>
      </c>
      <c r="B23" s="723" t="s">
        <v>1281</v>
      </c>
      <c r="C23" s="722">
        <v>10</v>
      </c>
      <c r="D23" s="360" t="s">
        <v>900</v>
      </c>
      <c r="E23" s="751"/>
      <c r="F23" s="757"/>
      <c r="G23" s="3"/>
      <c r="H23" s="4"/>
      <c r="I23" s="3"/>
      <c r="J23" s="50"/>
      <c r="L23" s="142"/>
    </row>
    <row r="24" spans="1:12" s="38" customFormat="1" ht="25.5" customHeight="1">
      <c r="A24" s="747" t="s">
        <v>1222</v>
      </c>
      <c r="B24" s="28" t="s">
        <v>1282</v>
      </c>
      <c r="C24" s="722">
        <v>2</v>
      </c>
      <c r="D24" s="360" t="s">
        <v>900</v>
      </c>
      <c r="E24" s="751"/>
      <c r="F24" s="757"/>
      <c r="G24" s="3"/>
      <c r="H24" s="4"/>
      <c r="I24" s="3"/>
      <c r="J24" s="50"/>
      <c r="L24" s="126"/>
    </row>
    <row r="25" spans="1:12" s="38" customFormat="1" ht="25.5" customHeight="1">
      <c r="A25" s="747"/>
      <c r="B25" s="28" t="s">
        <v>1239</v>
      </c>
      <c r="C25" s="722"/>
      <c r="D25" s="360"/>
      <c r="E25" s="751"/>
      <c r="F25" s="757"/>
      <c r="G25" s="3"/>
      <c r="H25" s="4"/>
      <c r="I25" s="3"/>
      <c r="J25" s="50"/>
      <c r="L25" s="143"/>
    </row>
    <row r="26" spans="1:12" s="38" customFormat="1" ht="25.5" customHeight="1">
      <c r="A26" s="747" t="s">
        <v>1223</v>
      </c>
      <c r="B26" s="759" t="s">
        <v>1283</v>
      </c>
      <c r="C26" s="722">
        <v>3</v>
      </c>
      <c r="D26" s="360" t="s">
        <v>900</v>
      </c>
      <c r="E26" s="751"/>
      <c r="F26" s="757"/>
      <c r="G26" s="3"/>
      <c r="H26" s="4"/>
      <c r="I26" s="3"/>
      <c r="J26" s="50"/>
      <c r="L26" s="143"/>
    </row>
    <row r="27" spans="1:12" s="38" customFormat="1" ht="25.5" customHeight="1">
      <c r="A27" s="747" t="s">
        <v>1224</v>
      </c>
      <c r="B27" s="760" t="s">
        <v>1284</v>
      </c>
      <c r="C27" s="722">
        <v>4</v>
      </c>
      <c r="D27" s="360" t="s">
        <v>900</v>
      </c>
      <c r="E27" s="751"/>
      <c r="F27" s="757"/>
      <c r="G27" s="3"/>
      <c r="H27" s="4"/>
      <c r="I27" s="3"/>
      <c r="J27" s="50"/>
      <c r="L27" s="143"/>
    </row>
    <row r="28" spans="1:12" s="38" customFormat="1" ht="25.5" customHeight="1">
      <c r="A28" s="747" t="s">
        <v>1225</v>
      </c>
      <c r="B28" s="761" t="s">
        <v>1285</v>
      </c>
      <c r="C28" s="722">
        <v>4</v>
      </c>
      <c r="D28" s="360" t="s">
        <v>900</v>
      </c>
      <c r="E28" s="751"/>
      <c r="F28" s="757"/>
      <c r="G28" s="3"/>
      <c r="H28" s="4"/>
      <c r="I28" s="3"/>
      <c r="J28" s="753"/>
      <c r="L28" s="126"/>
    </row>
    <row r="29" spans="1:12" s="38" customFormat="1" ht="25.5" customHeight="1">
      <c r="A29" s="747" t="s">
        <v>1226</v>
      </c>
      <c r="B29" s="723" t="s">
        <v>1286</v>
      </c>
      <c r="C29" s="722">
        <v>1</v>
      </c>
      <c r="D29" s="360" t="s">
        <v>900</v>
      </c>
      <c r="E29" s="751"/>
      <c r="F29" s="757"/>
      <c r="G29" s="3"/>
      <c r="H29" s="4"/>
      <c r="I29" s="3"/>
      <c r="J29" s="50"/>
      <c r="L29" s="143"/>
    </row>
    <row r="30" spans="1:12" s="38" customFormat="1" ht="25.5" customHeight="1">
      <c r="A30" s="747"/>
      <c r="B30" s="723" t="s">
        <v>1238</v>
      </c>
      <c r="C30" s="722"/>
      <c r="D30" s="360"/>
      <c r="E30" s="751"/>
      <c r="F30" s="757"/>
      <c r="G30" s="3"/>
      <c r="H30" s="4"/>
      <c r="I30" s="3"/>
      <c r="J30" s="50"/>
      <c r="L30" s="142"/>
    </row>
    <row r="31" spans="1:12" s="38" customFormat="1" ht="25.5" customHeight="1">
      <c r="A31" s="758" t="s">
        <v>1227</v>
      </c>
      <c r="B31" s="759" t="s">
        <v>1287</v>
      </c>
      <c r="C31" s="722">
        <v>5</v>
      </c>
      <c r="D31" s="360" t="s">
        <v>900</v>
      </c>
      <c r="E31" s="751"/>
      <c r="F31" s="757"/>
      <c r="G31" s="3"/>
      <c r="H31" s="4"/>
      <c r="I31" s="3"/>
      <c r="J31" s="50"/>
      <c r="L31" s="126"/>
    </row>
    <row r="32" spans="1:12" s="38" customFormat="1" ht="25.5" customHeight="1">
      <c r="A32" s="758"/>
      <c r="B32" s="762" t="s">
        <v>1288</v>
      </c>
      <c r="C32" s="722">
        <v>1</v>
      </c>
      <c r="D32" s="360" t="s">
        <v>900</v>
      </c>
      <c r="E32" s="751"/>
      <c r="F32" s="757"/>
      <c r="G32" s="3"/>
      <c r="H32" s="4"/>
      <c r="I32" s="3"/>
      <c r="J32" s="50"/>
      <c r="L32" s="144"/>
    </row>
    <row r="33" spans="1:12" s="38" customFormat="1" ht="25.5" customHeight="1">
      <c r="A33" s="747" t="s">
        <v>1228</v>
      </c>
      <c r="B33" s="755" t="s">
        <v>1289</v>
      </c>
      <c r="C33" s="749">
        <v>1</v>
      </c>
      <c r="D33" s="750" t="s">
        <v>900</v>
      </c>
      <c r="E33" s="751"/>
      <c r="F33" s="752"/>
      <c r="G33" s="752"/>
      <c r="H33" s="752"/>
      <c r="I33" s="752"/>
      <c r="J33" s="753"/>
      <c r="L33" s="125"/>
    </row>
    <row r="34" spans="1:12" s="38" customFormat="1" ht="25.5" customHeight="1">
      <c r="A34" s="758" t="s">
        <v>1229</v>
      </c>
      <c r="B34" s="755" t="s">
        <v>1290</v>
      </c>
      <c r="C34" s="749">
        <v>13</v>
      </c>
      <c r="D34" s="750" t="s">
        <v>900</v>
      </c>
      <c r="E34" s="751"/>
      <c r="F34" s="752"/>
      <c r="G34" s="752"/>
      <c r="H34" s="752"/>
      <c r="I34" s="752"/>
      <c r="J34" s="753"/>
      <c r="L34" s="125"/>
    </row>
    <row r="35" spans="1:12" s="38" customFormat="1" ht="25.5" customHeight="1">
      <c r="A35" s="758" t="s">
        <v>1230</v>
      </c>
      <c r="B35" s="755" t="s">
        <v>1291</v>
      </c>
      <c r="C35" s="749">
        <v>157</v>
      </c>
      <c r="D35" s="750" t="s">
        <v>900</v>
      </c>
      <c r="E35" s="751"/>
      <c r="F35" s="752"/>
      <c r="G35" s="752"/>
      <c r="H35" s="752"/>
      <c r="I35" s="752"/>
      <c r="J35" s="753"/>
      <c r="L35" s="125"/>
    </row>
    <row r="36" spans="1:12" s="38" customFormat="1" ht="25.5" customHeight="1">
      <c r="A36" s="758"/>
      <c r="B36" s="755" t="s">
        <v>1292</v>
      </c>
      <c r="C36" s="749"/>
      <c r="D36" s="750"/>
      <c r="E36" s="751"/>
      <c r="F36" s="752"/>
      <c r="G36" s="752"/>
      <c r="H36" s="752"/>
      <c r="I36" s="752"/>
      <c r="J36" s="753"/>
      <c r="L36" s="125"/>
    </row>
    <row r="37" spans="1:12" s="38" customFormat="1" ht="25.5" customHeight="1">
      <c r="A37" s="758"/>
      <c r="B37" s="755" t="s">
        <v>1293</v>
      </c>
      <c r="C37" s="749"/>
      <c r="D37" s="750"/>
      <c r="E37" s="751"/>
      <c r="F37" s="752"/>
      <c r="G37" s="752"/>
      <c r="H37" s="752"/>
      <c r="I37" s="752"/>
      <c r="J37" s="753"/>
      <c r="L37" s="125"/>
    </row>
    <row r="38" spans="1:12" s="38" customFormat="1" ht="25.5" customHeight="1">
      <c r="A38" s="758" t="s">
        <v>1231</v>
      </c>
      <c r="B38" s="755" t="s">
        <v>1294</v>
      </c>
      <c r="C38" s="749">
        <v>28</v>
      </c>
      <c r="D38" s="750" t="s">
        <v>900</v>
      </c>
      <c r="E38" s="751"/>
      <c r="F38" s="752"/>
      <c r="G38" s="752"/>
      <c r="H38" s="752"/>
      <c r="I38" s="752"/>
      <c r="J38" s="753"/>
      <c r="L38" s="125"/>
    </row>
    <row r="39" spans="1:12" s="38" customFormat="1" ht="25.5" customHeight="1">
      <c r="A39" s="758" t="s">
        <v>1232</v>
      </c>
      <c r="B39" s="748" t="s">
        <v>1295</v>
      </c>
      <c r="C39" s="749">
        <v>600</v>
      </c>
      <c r="D39" s="750" t="s">
        <v>900</v>
      </c>
      <c r="E39" s="751"/>
      <c r="F39" s="752"/>
      <c r="G39" s="752"/>
      <c r="H39" s="752"/>
      <c r="I39" s="752"/>
      <c r="J39" s="753"/>
      <c r="L39" s="125"/>
    </row>
    <row r="40" spans="1:12" s="38" customFormat="1" ht="25.5" customHeight="1">
      <c r="A40" s="758" t="s">
        <v>1233</v>
      </c>
      <c r="B40" s="748" t="s">
        <v>1296</v>
      </c>
      <c r="C40" s="749">
        <v>6</v>
      </c>
      <c r="D40" s="750" t="s">
        <v>900</v>
      </c>
      <c r="E40" s="751"/>
      <c r="F40" s="752"/>
      <c r="G40" s="752"/>
      <c r="H40" s="752"/>
      <c r="I40" s="752"/>
      <c r="J40" s="753"/>
      <c r="L40" s="125"/>
    </row>
    <row r="41" spans="1:12" s="38" customFormat="1" ht="25.5" customHeight="1">
      <c r="A41" s="758" t="s">
        <v>1234</v>
      </c>
      <c r="B41" s="748" t="s">
        <v>1297</v>
      </c>
      <c r="C41" s="749">
        <v>5</v>
      </c>
      <c r="D41" s="750" t="s">
        <v>900</v>
      </c>
      <c r="E41" s="751"/>
      <c r="F41" s="752"/>
      <c r="G41" s="752"/>
      <c r="H41" s="752"/>
      <c r="I41" s="752"/>
      <c r="J41" s="753"/>
      <c r="L41" s="125"/>
    </row>
    <row r="42" spans="1:12" s="38" customFormat="1" ht="25.5" customHeight="1">
      <c r="A42" s="758" t="s">
        <v>1235</v>
      </c>
      <c r="B42" s="748" t="s">
        <v>1241</v>
      </c>
      <c r="C42" s="749">
        <v>4</v>
      </c>
      <c r="D42" s="750" t="s">
        <v>900</v>
      </c>
      <c r="E42" s="751"/>
      <c r="F42" s="752"/>
      <c r="G42" s="752"/>
      <c r="H42" s="752"/>
      <c r="I42" s="752"/>
      <c r="J42" s="50"/>
      <c r="L42" s="125"/>
    </row>
    <row r="43" spans="1:12" s="38" customFormat="1" ht="25.5" customHeight="1">
      <c r="A43" s="758" t="s">
        <v>1236</v>
      </c>
      <c r="B43" s="755" t="s">
        <v>1240</v>
      </c>
      <c r="C43" s="749">
        <v>3</v>
      </c>
      <c r="D43" s="750" t="s">
        <v>900</v>
      </c>
      <c r="E43" s="751"/>
      <c r="F43" s="752"/>
      <c r="G43" s="752"/>
      <c r="H43" s="752"/>
      <c r="I43" s="752"/>
      <c r="J43" s="50"/>
      <c r="L43" s="125"/>
    </row>
    <row r="44" spans="1:12" s="38" customFormat="1" ht="25.5" customHeight="1">
      <c r="A44" s="758" t="s">
        <v>1237</v>
      </c>
      <c r="B44" s="12" t="s">
        <v>1298</v>
      </c>
      <c r="C44" s="722">
        <v>1</v>
      </c>
      <c r="D44" s="360" t="s">
        <v>394</v>
      </c>
      <c r="E44" s="751"/>
      <c r="F44" s="752"/>
      <c r="G44" s="752"/>
      <c r="H44" s="752"/>
      <c r="I44" s="752"/>
      <c r="J44" s="50"/>
      <c r="L44" s="724"/>
    </row>
    <row r="45" spans="1:12" s="38" customFormat="1" ht="25.5" customHeight="1">
      <c r="A45" s="758"/>
      <c r="B45" s="782"/>
      <c r="C45" s="722"/>
      <c r="D45" s="360"/>
      <c r="E45" s="751"/>
      <c r="F45" s="752"/>
      <c r="G45" s="752"/>
      <c r="H45" s="752"/>
      <c r="I45" s="797"/>
      <c r="J45" s="50"/>
      <c r="L45" s="725"/>
    </row>
    <row r="46" spans="1:10" s="38" customFormat="1" ht="25.5" customHeight="1" thickBot="1">
      <c r="A46" s="765"/>
      <c r="B46" s="766"/>
      <c r="C46" s="767"/>
      <c r="D46" s="768"/>
      <c r="E46" s="769"/>
      <c r="F46" s="770"/>
      <c r="G46" s="771"/>
      <c r="H46" s="772"/>
      <c r="I46" s="798"/>
      <c r="J46" s="773"/>
    </row>
    <row r="47" spans="1:10" s="38" customFormat="1" ht="25.5" customHeight="1">
      <c r="A47" s="364"/>
      <c r="B47" s="135" t="s">
        <v>114</v>
      </c>
      <c r="C47" s="136"/>
      <c r="D47" s="136"/>
      <c r="E47" s="727"/>
      <c r="F47" s="137"/>
      <c r="G47" s="136"/>
      <c r="H47" s="138"/>
      <c r="I47" s="139"/>
      <c r="J47" s="356"/>
    </row>
    <row r="48" spans="1:10" s="38" customFormat="1" ht="25.5" customHeight="1">
      <c r="A48" s="365"/>
      <c r="B48" s="94"/>
      <c r="C48" s="95"/>
      <c r="D48" s="96"/>
      <c r="E48" s="631"/>
      <c r="F48" s="97"/>
      <c r="G48" s="632"/>
      <c r="H48" s="97"/>
      <c r="I48" s="98"/>
      <c r="J48" s="73"/>
    </row>
    <row r="49" spans="1:10" s="38" customFormat="1" ht="25.5" customHeight="1">
      <c r="A49" s="365"/>
      <c r="B49" s="94"/>
      <c r="C49" s="95"/>
      <c r="D49" s="96"/>
      <c r="E49" s="631"/>
      <c r="F49" s="97"/>
      <c r="G49" s="632"/>
      <c r="H49" s="97"/>
      <c r="I49" s="98"/>
      <c r="J49" s="73"/>
    </row>
    <row r="50" spans="1:10" s="38" customFormat="1" ht="25.5" customHeight="1">
      <c r="A50" s="365"/>
      <c r="B50" s="94"/>
      <c r="C50" s="95"/>
      <c r="D50" s="96"/>
      <c r="E50" s="631"/>
      <c r="F50" s="97"/>
      <c r="G50" s="632"/>
      <c r="H50" s="97"/>
      <c r="I50" s="98"/>
      <c r="J50" s="73"/>
    </row>
    <row r="51" spans="1:10" s="38" customFormat="1" ht="25.5" customHeight="1">
      <c r="A51" s="365"/>
      <c r="B51" s="94"/>
      <c r="C51" s="95"/>
      <c r="D51" s="96"/>
      <c r="E51" s="631"/>
      <c r="F51" s="97"/>
      <c r="G51" s="632"/>
      <c r="H51" s="97"/>
      <c r="I51" s="98"/>
      <c r="J51" s="73"/>
    </row>
    <row r="52" spans="1:10" s="38" customFormat="1" ht="25.5" customHeight="1">
      <c r="A52" s="365"/>
      <c r="B52" s="94"/>
      <c r="C52" s="95"/>
      <c r="D52" s="96"/>
      <c r="E52" s="631"/>
      <c r="F52" s="97"/>
      <c r="G52" s="632"/>
      <c r="H52" s="97"/>
      <c r="I52" s="98"/>
      <c r="J52" s="73"/>
    </row>
    <row r="53" spans="1:10" s="38" customFormat="1" ht="25.5" customHeight="1">
      <c r="A53" s="365"/>
      <c r="B53" s="94"/>
      <c r="C53" s="95"/>
      <c r="D53" s="96"/>
      <c r="E53" s="631"/>
      <c r="F53" s="97"/>
      <c r="G53" s="632"/>
      <c r="H53" s="97"/>
      <c r="I53" s="98"/>
      <c r="J53" s="73"/>
    </row>
  </sheetData>
  <sheetProtection/>
  <mergeCells count="6">
    <mergeCell ref="I4:I5"/>
    <mergeCell ref="J4:J5"/>
    <mergeCell ref="A4:A5"/>
    <mergeCell ref="B4:B5"/>
    <mergeCell ref="C4:C5"/>
    <mergeCell ref="D4:D5"/>
  </mergeCells>
  <printOptions/>
  <pageMargins left="0.5118110236220472" right="0.1968503937007874" top="0.5118110236220472" bottom="0.3937007874015748" header="0.5905511811023623" footer="1.968503937007874"/>
  <pageSetup firstPageNumber="90" useFirstPageNumber="1" horizontalDpi="600" verticalDpi="600" orientation="landscape" paperSize="9" scale="80" r:id="rId1"/>
  <headerFooter alignWithMargins="0">
    <oddHeader>&amp;R&amp;10แบบ  ปร.4  แผ่นที่ &amp;P/104</oddHeader>
  </headerFooter>
  <ignoredErrors>
    <ignoredError sqref="A7:A4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80" zoomScalePageLayoutView="85" workbookViewId="0" topLeftCell="C1">
      <selection activeCell="L6" sqref="L6:L45"/>
    </sheetView>
  </sheetViews>
  <sheetFormatPr defaultColWidth="9.140625" defaultRowHeight="12"/>
  <cols>
    <col min="1" max="1" width="6.7109375" style="365" customWidth="1"/>
    <col min="2" max="2" width="69.57421875" style="94" customWidth="1"/>
    <col min="3" max="3" width="10.7109375" style="95" customWidth="1"/>
    <col min="4" max="4" width="8.421875" style="96" customWidth="1"/>
    <col min="5" max="5" width="15.140625" style="631" customWidth="1"/>
    <col min="6" max="6" width="17.57421875" style="97" customWidth="1"/>
    <col min="7" max="7" width="13.7109375" style="632" customWidth="1"/>
    <col min="8" max="8" width="15.57421875" style="97" customWidth="1"/>
    <col min="9" max="9" width="17.57421875" style="98" customWidth="1"/>
    <col min="10" max="10" width="16.421875" style="73" customWidth="1"/>
    <col min="11" max="11" width="9.140625" style="73" customWidth="1"/>
    <col min="12" max="12" width="20.00390625" style="73" customWidth="1"/>
    <col min="13" max="16384" width="9.140625" style="73" customWidth="1"/>
  </cols>
  <sheetData>
    <row r="1" spans="1:10" s="38" customFormat="1" ht="25.5" customHeight="1">
      <c r="A1" s="362"/>
      <c r="B1" s="32" t="s">
        <v>1245</v>
      </c>
      <c r="C1" s="33"/>
      <c r="D1" s="34"/>
      <c r="E1" s="34"/>
      <c r="F1" s="34"/>
      <c r="G1" s="34"/>
      <c r="H1" s="35"/>
      <c r="I1" s="36"/>
      <c r="J1" s="37"/>
    </row>
    <row r="2" spans="1:10" s="38" customFormat="1" ht="25.5" customHeight="1">
      <c r="A2" s="362"/>
      <c r="B2" s="32" t="s">
        <v>469</v>
      </c>
      <c r="C2" s="34"/>
      <c r="D2" s="34"/>
      <c r="E2" s="34"/>
      <c r="F2" s="34"/>
      <c r="G2" s="34"/>
      <c r="H2" s="34" t="s">
        <v>639</v>
      </c>
      <c r="I2" s="34"/>
      <c r="J2" s="37"/>
    </row>
    <row r="3" spans="1:10" s="38" customFormat="1" ht="25.5" customHeight="1">
      <c r="A3" s="362"/>
      <c r="B3" s="32" t="s">
        <v>115</v>
      </c>
      <c r="C3" s="34"/>
      <c r="D3" s="34"/>
      <c r="E3" s="247" t="s">
        <v>1435</v>
      </c>
      <c r="F3" s="34"/>
      <c r="G3" s="34"/>
      <c r="H3" s="34"/>
      <c r="I3" s="34"/>
      <c r="J3" s="37"/>
    </row>
    <row r="4" spans="1:10" s="38" customFormat="1" ht="25.5" customHeight="1">
      <c r="A4" s="863" t="s">
        <v>407</v>
      </c>
      <c r="B4" s="861" t="s">
        <v>387</v>
      </c>
      <c r="C4" s="861" t="s">
        <v>388</v>
      </c>
      <c r="D4" s="861" t="s">
        <v>386</v>
      </c>
      <c r="E4" s="124" t="s">
        <v>389</v>
      </c>
      <c r="F4" s="124"/>
      <c r="G4" s="124" t="s">
        <v>390</v>
      </c>
      <c r="H4" s="124"/>
      <c r="I4" s="861" t="s">
        <v>640</v>
      </c>
      <c r="J4" s="861"/>
    </row>
    <row r="5" spans="1:10" s="38" customFormat="1" ht="25.5" customHeight="1">
      <c r="A5" s="864"/>
      <c r="B5" s="862"/>
      <c r="C5" s="862"/>
      <c r="D5" s="862"/>
      <c r="E5" s="124" t="s">
        <v>641</v>
      </c>
      <c r="F5" s="124" t="s">
        <v>642</v>
      </c>
      <c r="G5" s="124" t="s">
        <v>641</v>
      </c>
      <c r="H5" s="124" t="s">
        <v>642</v>
      </c>
      <c r="I5" s="862"/>
      <c r="J5" s="862"/>
    </row>
    <row r="6" spans="1:12" s="38" customFormat="1" ht="25.5" customHeight="1">
      <c r="A6" s="758"/>
      <c r="B6" s="103" t="s">
        <v>1426</v>
      </c>
      <c r="C6" s="1"/>
      <c r="D6" s="360"/>
      <c r="E6" s="751"/>
      <c r="F6" s="752"/>
      <c r="G6" s="752"/>
      <c r="H6" s="752"/>
      <c r="I6" s="784"/>
      <c r="J6" s="50"/>
      <c r="L6" s="725"/>
    </row>
    <row r="7" spans="1:12" s="38" customFormat="1" ht="25.5" customHeight="1">
      <c r="A7" s="758" t="s">
        <v>408</v>
      </c>
      <c r="B7" s="723" t="s">
        <v>1353</v>
      </c>
      <c r="C7" s="722">
        <v>1100</v>
      </c>
      <c r="D7" s="77" t="s">
        <v>900</v>
      </c>
      <c r="E7" s="320"/>
      <c r="F7" s="726"/>
      <c r="G7" s="752"/>
      <c r="H7" s="752"/>
      <c r="I7" s="752"/>
      <c r="J7" s="50"/>
      <c r="L7" s="726"/>
    </row>
    <row r="8" spans="1:12" s="38" customFormat="1" ht="25.5" customHeight="1">
      <c r="A8" s="758">
        <v>2</v>
      </c>
      <c r="B8" s="723" t="s">
        <v>1371</v>
      </c>
      <c r="C8" s="722">
        <v>108</v>
      </c>
      <c r="D8" s="77" t="s">
        <v>900</v>
      </c>
      <c r="E8" s="320"/>
      <c r="F8" s="726"/>
      <c r="G8" s="752"/>
      <c r="H8" s="752"/>
      <c r="I8" s="752"/>
      <c r="J8" s="50"/>
      <c r="L8" s="726"/>
    </row>
    <row r="9" spans="1:12" s="38" customFormat="1" ht="25.5" customHeight="1">
      <c r="A9" s="758"/>
      <c r="B9" s="723" t="s">
        <v>1372</v>
      </c>
      <c r="C9" s="722"/>
      <c r="D9" s="77"/>
      <c r="E9" s="320"/>
      <c r="F9" s="726"/>
      <c r="G9" s="752"/>
      <c r="H9" s="752"/>
      <c r="I9" s="752"/>
      <c r="J9" s="50"/>
      <c r="L9" s="726"/>
    </row>
    <row r="10" spans="1:12" s="38" customFormat="1" ht="25.5" customHeight="1">
      <c r="A10" s="758">
        <v>3</v>
      </c>
      <c r="B10" s="723" t="s">
        <v>1373</v>
      </c>
      <c r="C10" s="722">
        <v>193</v>
      </c>
      <c r="D10" s="77" t="s">
        <v>900</v>
      </c>
      <c r="E10" s="320"/>
      <c r="F10" s="726"/>
      <c r="G10" s="752"/>
      <c r="H10" s="752"/>
      <c r="I10" s="752"/>
      <c r="J10" s="50"/>
      <c r="L10" s="726"/>
    </row>
    <row r="11" spans="1:12" s="38" customFormat="1" ht="25.5" customHeight="1">
      <c r="A11" s="758">
        <v>4</v>
      </c>
      <c r="B11" s="723" t="s">
        <v>1374</v>
      </c>
      <c r="C11" s="722">
        <v>193</v>
      </c>
      <c r="D11" s="77" t="s">
        <v>900</v>
      </c>
      <c r="E11" s="320"/>
      <c r="F11" s="726"/>
      <c r="G11" s="752"/>
      <c r="H11" s="752"/>
      <c r="I11" s="752"/>
      <c r="J11" s="50"/>
      <c r="L11" s="726"/>
    </row>
    <row r="12" spans="1:12" s="38" customFormat="1" ht="25.5" customHeight="1">
      <c r="A12" s="758">
        <v>5</v>
      </c>
      <c r="B12" s="723" t="s">
        <v>1375</v>
      </c>
      <c r="C12" s="722">
        <v>50</v>
      </c>
      <c r="D12" s="77" t="s">
        <v>900</v>
      </c>
      <c r="E12" s="320"/>
      <c r="F12" s="726"/>
      <c r="G12" s="752"/>
      <c r="H12" s="752"/>
      <c r="I12" s="752"/>
      <c r="J12" s="50"/>
      <c r="L12" s="726"/>
    </row>
    <row r="13" spans="1:12" s="38" customFormat="1" ht="25.5" customHeight="1">
      <c r="A13" s="758">
        <v>6</v>
      </c>
      <c r="B13" s="723" t="s">
        <v>1354</v>
      </c>
      <c r="C13" s="722">
        <v>1200</v>
      </c>
      <c r="D13" s="77" t="s">
        <v>900</v>
      </c>
      <c r="E13" s="320"/>
      <c r="F13" s="726"/>
      <c r="G13" s="752"/>
      <c r="H13" s="752"/>
      <c r="I13" s="752"/>
      <c r="J13" s="50"/>
      <c r="L13" s="726"/>
    </row>
    <row r="14" spans="1:12" s="38" customFormat="1" ht="25.5" customHeight="1">
      <c r="A14" s="758">
        <v>7</v>
      </c>
      <c r="B14" s="723" t="s">
        <v>1355</v>
      </c>
      <c r="C14" s="722">
        <v>1</v>
      </c>
      <c r="D14" s="77" t="s">
        <v>394</v>
      </c>
      <c r="E14" s="320"/>
      <c r="F14" s="726"/>
      <c r="G14" s="752"/>
      <c r="H14" s="752"/>
      <c r="I14" s="752"/>
      <c r="J14" s="50"/>
      <c r="L14" s="726"/>
    </row>
    <row r="15" spans="1:12" s="38" customFormat="1" ht="25.5" customHeight="1">
      <c r="A15" s="758">
        <v>8</v>
      </c>
      <c r="B15" s="723" t="s">
        <v>1356</v>
      </c>
      <c r="C15" s="722">
        <v>120</v>
      </c>
      <c r="D15" s="77" t="s">
        <v>900</v>
      </c>
      <c r="E15" s="320"/>
      <c r="F15" s="726"/>
      <c r="G15" s="752"/>
      <c r="H15" s="752"/>
      <c r="I15" s="752"/>
      <c r="J15" s="50"/>
      <c r="L15" s="726"/>
    </row>
    <row r="16" spans="1:12" s="38" customFormat="1" ht="25.5" customHeight="1">
      <c r="A16" s="758">
        <v>9</v>
      </c>
      <c r="B16" s="723" t="s">
        <v>1357</v>
      </c>
      <c r="C16" s="722">
        <v>4</v>
      </c>
      <c r="D16" s="77" t="s">
        <v>900</v>
      </c>
      <c r="E16" s="320"/>
      <c r="F16" s="726"/>
      <c r="G16" s="752"/>
      <c r="H16" s="752"/>
      <c r="I16" s="752"/>
      <c r="J16" s="50"/>
      <c r="L16" s="726"/>
    </row>
    <row r="17" spans="1:12" s="38" customFormat="1" ht="25.5" customHeight="1">
      <c r="A17" s="758">
        <v>10</v>
      </c>
      <c r="B17" s="723" t="s">
        <v>1358</v>
      </c>
      <c r="C17" s="722">
        <v>1</v>
      </c>
      <c r="D17" s="77" t="s">
        <v>394</v>
      </c>
      <c r="E17" s="320"/>
      <c r="F17" s="726"/>
      <c r="G17" s="752"/>
      <c r="H17" s="752"/>
      <c r="I17" s="752"/>
      <c r="J17" s="50"/>
      <c r="L17" s="726"/>
    </row>
    <row r="18" spans="1:12" s="38" customFormat="1" ht="25.5" customHeight="1">
      <c r="A18" s="758">
        <v>11</v>
      </c>
      <c r="B18" s="723" t="s">
        <v>1359</v>
      </c>
      <c r="C18" s="722">
        <v>1</v>
      </c>
      <c r="D18" s="77" t="s">
        <v>394</v>
      </c>
      <c r="E18" s="320"/>
      <c r="F18" s="726"/>
      <c r="G18" s="752"/>
      <c r="H18" s="752"/>
      <c r="I18" s="752"/>
      <c r="J18" s="50"/>
      <c r="L18" s="726"/>
    </row>
    <row r="19" spans="1:12" s="38" customFormat="1" ht="25.5" customHeight="1">
      <c r="A19" s="758">
        <v>12</v>
      </c>
      <c r="B19" s="723" t="s">
        <v>1360</v>
      </c>
      <c r="C19" s="722">
        <v>10</v>
      </c>
      <c r="D19" s="77" t="s">
        <v>900</v>
      </c>
      <c r="E19" s="320"/>
      <c r="F19" s="726"/>
      <c r="G19" s="752"/>
      <c r="H19" s="752"/>
      <c r="I19" s="752"/>
      <c r="J19" s="50"/>
      <c r="L19" s="726"/>
    </row>
    <row r="20" spans="1:12" s="38" customFormat="1" ht="25.5" customHeight="1">
      <c r="A20" s="758">
        <v>13</v>
      </c>
      <c r="B20" s="723" t="s">
        <v>1376</v>
      </c>
      <c r="C20" s="722">
        <v>3</v>
      </c>
      <c r="D20" s="77" t="s">
        <v>900</v>
      </c>
      <c r="E20" s="320"/>
      <c r="F20" s="726"/>
      <c r="G20" s="752"/>
      <c r="H20" s="752"/>
      <c r="I20" s="752"/>
      <c r="J20" s="50"/>
      <c r="L20" s="726"/>
    </row>
    <row r="21" spans="1:12" s="38" customFormat="1" ht="25.5" customHeight="1">
      <c r="A21" s="758">
        <v>14</v>
      </c>
      <c r="B21" s="723" t="s">
        <v>1377</v>
      </c>
      <c r="C21" s="722">
        <v>2</v>
      </c>
      <c r="D21" s="77" t="s">
        <v>900</v>
      </c>
      <c r="E21" s="320"/>
      <c r="F21" s="726"/>
      <c r="G21" s="752"/>
      <c r="H21" s="752"/>
      <c r="I21" s="752"/>
      <c r="J21" s="50"/>
      <c r="L21" s="726"/>
    </row>
    <row r="22" spans="1:12" s="38" customFormat="1" ht="25.5" customHeight="1">
      <c r="A22" s="758">
        <v>15</v>
      </c>
      <c r="B22" s="723" t="s">
        <v>1361</v>
      </c>
      <c r="C22" s="722">
        <v>1</v>
      </c>
      <c r="D22" s="77" t="s">
        <v>394</v>
      </c>
      <c r="E22" s="320"/>
      <c r="F22" s="726"/>
      <c r="G22" s="752"/>
      <c r="H22" s="752"/>
      <c r="I22" s="752"/>
      <c r="J22" s="50"/>
      <c r="L22" s="726"/>
    </row>
    <row r="23" spans="1:12" s="38" customFormat="1" ht="25.5" customHeight="1">
      <c r="A23" s="758">
        <v>16</v>
      </c>
      <c r="B23" s="723" t="s">
        <v>1362</v>
      </c>
      <c r="C23" s="722">
        <v>1</v>
      </c>
      <c r="D23" s="77" t="s">
        <v>394</v>
      </c>
      <c r="E23" s="320"/>
      <c r="F23" s="726"/>
      <c r="G23" s="752"/>
      <c r="H23" s="752"/>
      <c r="I23" s="752"/>
      <c r="J23" s="50"/>
      <c r="L23" s="726"/>
    </row>
    <row r="24" spans="1:12" s="38" customFormat="1" ht="25.5" customHeight="1">
      <c r="A24" s="758"/>
      <c r="B24" s="723" t="s">
        <v>1363</v>
      </c>
      <c r="C24" s="722"/>
      <c r="D24" s="77"/>
      <c r="E24" s="320"/>
      <c r="F24" s="726"/>
      <c r="G24" s="752"/>
      <c r="H24" s="752"/>
      <c r="I24" s="752"/>
      <c r="J24" s="50"/>
      <c r="L24" s="726"/>
    </row>
    <row r="25" spans="1:12" s="38" customFormat="1" ht="25.5" customHeight="1">
      <c r="A25" s="758">
        <v>17</v>
      </c>
      <c r="B25" s="723" t="s">
        <v>1393</v>
      </c>
      <c r="C25" s="722">
        <v>1</v>
      </c>
      <c r="D25" s="77" t="s">
        <v>394</v>
      </c>
      <c r="E25" s="320"/>
      <c r="F25" s="726"/>
      <c r="G25" s="752"/>
      <c r="H25" s="752"/>
      <c r="I25" s="752"/>
      <c r="J25" s="50"/>
      <c r="L25" s="726"/>
    </row>
    <row r="26" spans="1:12" s="38" customFormat="1" ht="25.5" customHeight="1">
      <c r="A26" s="758">
        <v>18</v>
      </c>
      <c r="B26" s="723" t="s">
        <v>1364</v>
      </c>
      <c r="C26" s="722">
        <v>1</v>
      </c>
      <c r="D26" s="77" t="s">
        <v>394</v>
      </c>
      <c r="E26" s="320"/>
      <c r="F26" s="726"/>
      <c r="G26" s="752"/>
      <c r="H26" s="752"/>
      <c r="I26" s="752"/>
      <c r="J26" s="50"/>
      <c r="L26" s="726"/>
    </row>
    <row r="27" spans="1:12" s="38" customFormat="1" ht="25.5" customHeight="1">
      <c r="A27" s="758">
        <v>19</v>
      </c>
      <c r="B27" s="723" t="s">
        <v>1378</v>
      </c>
      <c r="C27" s="722">
        <v>30</v>
      </c>
      <c r="D27" s="77" t="s">
        <v>815</v>
      </c>
      <c r="E27" s="320"/>
      <c r="F27" s="726"/>
      <c r="G27" s="752"/>
      <c r="H27" s="752"/>
      <c r="I27" s="752"/>
      <c r="J27" s="50"/>
      <c r="L27" s="726"/>
    </row>
    <row r="28" spans="1:12" s="38" customFormat="1" ht="25.5" customHeight="1">
      <c r="A28" s="758"/>
      <c r="B28" s="723" t="s">
        <v>1379</v>
      </c>
      <c r="C28" s="722"/>
      <c r="D28" s="77"/>
      <c r="E28" s="320"/>
      <c r="F28" s="726"/>
      <c r="G28" s="752"/>
      <c r="H28" s="752"/>
      <c r="I28" s="752"/>
      <c r="J28" s="50"/>
      <c r="L28" s="726"/>
    </row>
    <row r="29" spans="1:12" s="38" customFormat="1" ht="25.5" customHeight="1">
      <c r="A29" s="758">
        <v>20</v>
      </c>
      <c r="B29" s="723" t="s">
        <v>1380</v>
      </c>
      <c r="C29" s="722">
        <v>6</v>
      </c>
      <c r="D29" s="77" t="s">
        <v>815</v>
      </c>
      <c r="E29" s="320"/>
      <c r="F29" s="726"/>
      <c r="G29" s="752"/>
      <c r="H29" s="752"/>
      <c r="I29" s="752"/>
      <c r="J29" s="50"/>
      <c r="L29" s="726"/>
    </row>
    <row r="30" spans="1:12" s="38" customFormat="1" ht="25.5" customHeight="1">
      <c r="A30" s="758"/>
      <c r="B30" s="723" t="s">
        <v>1381</v>
      </c>
      <c r="C30" s="722"/>
      <c r="D30" s="77"/>
      <c r="E30" s="320"/>
      <c r="F30" s="726"/>
      <c r="G30" s="752"/>
      <c r="H30" s="752"/>
      <c r="I30" s="752"/>
      <c r="J30" s="50"/>
      <c r="L30" s="726"/>
    </row>
    <row r="31" spans="1:12" s="38" customFormat="1" ht="25.5" customHeight="1">
      <c r="A31" s="758">
        <v>21</v>
      </c>
      <c r="B31" s="723" t="s">
        <v>1382</v>
      </c>
      <c r="C31" s="722">
        <v>1</v>
      </c>
      <c r="D31" s="77" t="s">
        <v>815</v>
      </c>
      <c r="E31" s="320"/>
      <c r="F31" s="726"/>
      <c r="G31" s="752"/>
      <c r="H31" s="752"/>
      <c r="I31" s="752"/>
      <c r="J31" s="50"/>
      <c r="L31" s="726"/>
    </row>
    <row r="32" spans="1:12" s="38" customFormat="1" ht="25.5" customHeight="1">
      <c r="A32" s="758">
        <v>22</v>
      </c>
      <c r="B32" s="723" t="s">
        <v>1383</v>
      </c>
      <c r="C32" s="722">
        <v>3</v>
      </c>
      <c r="D32" s="77" t="s">
        <v>815</v>
      </c>
      <c r="E32" s="320"/>
      <c r="F32" s="726"/>
      <c r="G32" s="752"/>
      <c r="H32" s="752"/>
      <c r="I32" s="752"/>
      <c r="J32" s="50"/>
      <c r="L32" s="726"/>
    </row>
    <row r="33" spans="1:12" s="38" customFormat="1" ht="25.5" customHeight="1">
      <c r="A33" s="758">
        <v>23</v>
      </c>
      <c r="B33" s="723" t="s">
        <v>1384</v>
      </c>
      <c r="C33" s="722">
        <v>1</v>
      </c>
      <c r="D33" s="77" t="s">
        <v>815</v>
      </c>
      <c r="E33" s="320"/>
      <c r="F33" s="726"/>
      <c r="G33" s="752"/>
      <c r="H33" s="752"/>
      <c r="I33" s="752"/>
      <c r="J33" s="50"/>
      <c r="L33" s="726"/>
    </row>
    <row r="34" spans="1:12" s="38" customFormat="1" ht="25.5" customHeight="1">
      <c r="A34" s="758">
        <v>24</v>
      </c>
      <c r="B34" s="723" t="s">
        <v>1385</v>
      </c>
      <c r="C34" s="722">
        <v>2</v>
      </c>
      <c r="D34" s="77" t="s">
        <v>394</v>
      </c>
      <c r="E34" s="320"/>
      <c r="F34" s="726"/>
      <c r="G34" s="752"/>
      <c r="H34" s="752"/>
      <c r="I34" s="752"/>
      <c r="J34" s="50"/>
      <c r="L34" s="726"/>
    </row>
    <row r="35" spans="1:12" s="38" customFormat="1" ht="25.5" customHeight="1">
      <c r="A35" s="758">
        <v>25</v>
      </c>
      <c r="B35" s="723" t="s">
        <v>1386</v>
      </c>
      <c r="C35" s="722">
        <v>1</v>
      </c>
      <c r="D35" s="77" t="s">
        <v>394</v>
      </c>
      <c r="E35" s="726"/>
      <c r="F35" s="726"/>
      <c r="G35" s="752"/>
      <c r="H35" s="752"/>
      <c r="I35" s="752"/>
      <c r="J35" s="50"/>
      <c r="L35" s="726"/>
    </row>
    <row r="36" spans="1:12" s="38" customFormat="1" ht="25.5" customHeight="1">
      <c r="A36" s="758">
        <v>26</v>
      </c>
      <c r="B36" s="723" t="s">
        <v>1387</v>
      </c>
      <c r="C36" s="722">
        <v>6</v>
      </c>
      <c r="D36" s="77" t="s">
        <v>815</v>
      </c>
      <c r="E36" s="726"/>
      <c r="F36" s="726"/>
      <c r="G36" s="752"/>
      <c r="H36" s="752"/>
      <c r="I36" s="752"/>
      <c r="J36" s="50"/>
      <c r="L36" s="726"/>
    </row>
    <row r="37" spans="1:12" s="38" customFormat="1" ht="25.5" customHeight="1">
      <c r="A37" s="758">
        <v>27</v>
      </c>
      <c r="B37" s="723" t="s">
        <v>1427</v>
      </c>
      <c r="C37" s="722">
        <v>1</v>
      </c>
      <c r="D37" s="77" t="s">
        <v>815</v>
      </c>
      <c r="E37" s="726"/>
      <c r="F37" s="726"/>
      <c r="G37" s="752"/>
      <c r="H37" s="752"/>
      <c r="I37" s="752"/>
      <c r="J37" s="50"/>
      <c r="L37" s="785"/>
    </row>
    <row r="38" spans="1:12" s="38" customFormat="1" ht="25.5" customHeight="1">
      <c r="A38" s="758">
        <v>28</v>
      </c>
      <c r="B38" s="723" t="s">
        <v>1388</v>
      </c>
      <c r="C38" s="722">
        <v>1</v>
      </c>
      <c r="D38" s="77" t="s">
        <v>394</v>
      </c>
      <c r="E38" s="726"/>
      <c r="F38" s="726"/>
      <c r="G38" s="723"/>
      <c r="H38" s="723"/>
      <c r="I38" s="752"/>
      <c r="J38" s="50"/>
      <c r="L38" s="725"/>
    </row>
    <row r="39" spans="1:12" s="38" customFormat="1" ht="25.5" customHeight="1">
      <c r="A39" s="758">
        <v>29</v>
      </c>
      <c r="B39" s="723" t="s">
        <v>1389</v>
      </c>
      <c r="C39" s="722">
        <v>1</v>
      </c>
      <c r="D39" s="77" t="s">
        <v>394</v>
      </c>
      <c r="E39" s="726"/>
      <c r="F39" s="726"/>
      <c r="G39" s="723"/>
      <c r="H39" s="723"/>
      <c r="I39" s="752"/>
      <c r="J39" s="50"/>
      <c r="L39" s="725"/>
    </row>
    <row r="40" spans="1:12" s="38" customFormat="1" ht="25.5" customHeight="1">
      <c r="A40" s="758">
        <v>30</v>
      </c>
      <c r="B40" s="723" t="s">
        <v>1390</v>
      </c>
      <c r="C40" s="722">
        <v>1</v>
      </c>
      <c r="D40" s="77" t="s">
        <v>394</v>
      </c>
      <c r="E40" s="726"/>
      <c r="F40" s="726"/>
      <c r="G40" s="723"/>
      <c r="H40" s="723"/>
      <c r="I40" s="752"/>
      <c r="J40" s="50"/>
      <c r="L40" s="725"/>
    </row>
    <row r="41" spans="1:12" s="38" customFormat="1" ht="25.5" customHeight="1">
      <c r="A41" s="758">
        <v>31</v>
      </c>
      <c r="B41" s="723" t="s">
        <v>1391</v>
      </c>
      <c r="C41" s="722">
        <v>15</v>
      </c>
      <c r="D41" s="77" t="s">
        <v>900</v>
      </c>
      <c r="E41" s="726"/>
      <c r="F41" s="726"/>
      <c r="G41" s="723"/>
      <c r="H41" s="723"/>
      <c r="I41" s="752"/>
      <c r="J41" s="50"/>
      <c r="L41" s="725"/>
    </row>
    <row r="42" spans="1:12" s="38" customFormat="1" ht="25.5" customHeight="1">
      <c r="A42" s="758">
        <v>32</v>
      </c>
      <c r="B42" s="723" t="s">
        <v>1392</v>
      </c>
      <c r="C42" s="722">
        <v>3</v>
      </c>
      <c r="D42" s="77" t="s">
        <v>900</v>
      </c>
      <c r="E42" s="726"/>
      <c r="F42" s="726"/>
      <c r="G42" s="723"/>
      <c r="H42" s="723"/>
      <c r="I42" s="752"/>
      <c r="J42" s="50"/>
      <c r="L42" s="725"/>
    </row>
    <row r="43" spans="1:12" s="38" customFormat="1" ht="25.5" customHeight="1">
      <c r="A43" s="758">
        <v>33</v>
      </c>
      <c r="B43" s="723" t="s">
        <v>1394</v>
      </c>
      <c r="C43" s="722">
        <v>1</v>
      </c>
      <c r="D43" s="77" t="s">
        <v>394</v>
      </c>
      <c r="E43" s="726"/>
      <c r="F43" s="726"/>
      <c r="G43" s="723"/>
      <c r="H43" s="723"/>
      <c r="I43" s="752"/>
      <c r="J43" s="50"/>
      <c r="L43" s="725"/>
    </row>
    <row r="44" spans="1:12" s="38" customFormat="1" ht="25.5" customHeight="1">
      <c r="A44" s="758">
        <v>34</v>
      </c>
      <c r="B44" s="723" t="s">
        <v>1423</v>
      </c>
      <c r="C44" s="722">
        <v>34</v>
      </c>
      <c r="D44" s="77" t="s">
        <v>394</v>
      </c>
      <c r="E44" s="726"/>
      <c r="F44" s="726"/>
      <c r="G44" s="723"/>
      <c r="H44" s="723"/>
      <c r="I44" s="752"/>
      <c r="J44" s="50"/>
      <c r="L44" s="725"/>
    </row>
    <row r="45" spans="1:12" s="38" customFormat="1" ht="25.5" customHeight="1">
      <c r="A45" s="758">
        <v>35</v>
      </c>
      <c r="B45" s="723" t="s">
        <v>1428</v>
      </c>
      <c r="C45" s="722">
        <v>1</v>
      </c>
      <c r="D45" s="77" t="s">
        <v>394</v>
      </c>
      <c r="E45" s="726"/>
      <c r="F45" s="726"/>
      <c r="G45" s="723"/>
      <c r="H45" s="723"/>
      <c r="I45" s="752"/>
      <c r="J45" s="50"/>
      <c r="L45" s="725"/>
    </row>
    <row r="46" spans="1:12" s="38" customFormat="1" ht="25.5" customHeight="1">
      <c r="A46" s="763"/>
      <c r="B46" s="723"/>
      <c r="C46" s="722"/>
      <c r="D46" s="77"/>
      <c r="E46" s="726"/>
      <c r="F46" s="726"/>
      <c r="G46" s="723"/>
      <c r="H46" s="723"/>
      <c r="I46" s="752"/>
      <c r="J46" s="50"/>
      <c r="L46" s="725"/>
    </row>
    <row r="47" spans="1:10" s="38" customFormat="1" ht="25.5" customHeight="1">
      <c r="A47" s="758"/>
      <c r="B47" s="361" t="s">
        <v>1425</v>
      </c>
      <c r="C47" s="1"/>
      <c r="D47" s="5"/>
      <c r="E47" s="764"/>
      <c r="F47" s="79"/>
      <c r="G47" s="3"/>
      <c r="H47" s="4"/>
      <c r="I47" s="783"/>
      <c r="J47" s="355"/>
    </row>
    <row r="48" spans="1:10" s="38" customFormat="1" ht="25.5" customHeight="1" thickBot="1">
      <c r="A48" s="765"/>
      <c r="B48" s="766"/>
      <c r="C48" s="767"/>
      <c r="D48" s="768"/>
      <c r="E48" s="769"/>
      <c r="F48" s="770"/>
      <c r="G48" s="771"/>
      <c r="H48" s="772"/>
      <c r="I48" s="738"/>
      <c r="J48" s="773"/>
    </row>
    <row r="49" spans="1:10" s="38" customFormat="1" ht="25.5" customHeight="1">
      <c r="A49" s="364"/>
      <c r="B49" s="135" t="s">
        <v>114</v>
      </c>
      <c r="C49" s="136"/>
      <c r="D49" s="136"/>
      <c r="E49" s="727"/>
      <c r="F49" s="137"/>
      <c r="G49" s="136"/>
      <c r="H49" s="138"/>
      <c r="I49" s="139"/>
      <c r="J49" s="356"/>
    </row>
    <row r="50" spans="1:10" s="38" customFormat="1" ht="25.5" customHeight="1">
      <c r="A50" s="365"/>
      <c r="B50" s="94"/>
      <c r="C50" s="95"/>
      <c r="D50" s="96"/>
      <c r="E50" s="631"/>
      <c r="F50" s="97"/>
      <c r="G50" s="632"/>
      <c r="H50" s="97"/>
      <c r="I50" s="98"/>
      <c r="J50" s="73"/>
    </row>
    <row r="51" spans="1:10" s="38" customFormat="1" ht="25.5" customHeight="1">
      <c r="A51" s="365"/>
      <c r="B51" s="94"/>
      <c r="C51" s="95"/>
      <c r="D51" s="96"/>
      <c r="E51" s="631"/>
      <c r="F51" s="97"/>
      <c r="G51" s="632"/>
      <c r="H51" s="97"/>
      <c r="I51" s="98"/>
      <c r="J51" s="73"/>
    </row>
    <row r="52" spans="1:10" s="38" customFormat="1" ht="25.5" customHeight="1">
      <c r="A52" s="365"/>
      <c r="B52" s="94"/>
      <c r="C52" s="95"/>
      <c r="D52" s="96"/>
      <c r="E52" s="631"/>
      <c r="F52" s="97"/>
      <c r="G52" s="632"/>
      <c r="H52" s="97"/>
      <c r="I52" s="98"/>
      <c r="J52" s="73"/>
    </row>
    <row r="53" spans="1:10" s="38" customFormat="1" ht="25.5" customHeight="1">
      <c r="A53" s="365"/>
      <c r="B53" s="94"/>
      <c r="C53" s="95"/>
      <c r="D53" s="96"/>
      <c r="E53" s="631"/>
      <c r="F53" s="97"/>
      <c r="G53" s="632"/>
      <c r="H53" s="97"/>
      <c r="I53" s="98"/>
      <c r="J53" s="73"/>
    </row>
    <row r="54" spans="1:10" s="38" customFormat="1" ht="25.5" customHeight="1">
      <c r="A54" s="365"/>
      <c r="B54" s="94"/>
      <c r="C54" s="95"/>
      <c r="D54" s="96"/>
      <c r="E54" s="631"/>
      <c r="F54" s="97"/>
      <c r="G54" s="632"/>
      <c r="H54" s="97"/>
      <c r="I54" s="98"/>
      <c r="J54" s="73"/>
    </row>
  </sheetData>
  <sheetProtection/>
  <mergeCells count="6">
    <mergeCell ref="A4:A5"/>
    <mergeCell ref="B4:B5"/>
    <mergeCell ref="C4:C5"/>
    <mergeCell ref="D4:D5"/>
    <mergeCell ref="I4:I5"/>
    <mergeCell ref="J4:J5"/>
  </mergeCells>
  <printOptions/>
  <pageMargins left="0.5118110236220472" right="0.1968503937007874" top="0.5118110236220472" bottom="0.3937007874015748" header="0.5905511811023623" footer="1.968503937007874"/>
  <pageSetup firstPageNumber="92" useFirstPageNumber="1" horizontalDpi="600" verticalDpi="600" orientation="landscape" paperSize="9" scale="80" r:id="rId1"/>
  <headerFooter alignWithMargins="0">
    <oddHeader>&amp;R&amp;10แบบ  ปร.4  แผ่นที่ &amp;P/104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9"/>
  <sheetViews>
    <sheetView zoomScaleSheetLayoutView="80" zoomScalePageLayoutView="70" workbookViewId="0" topLeftCell="A21">
      <selection activeCell="G37" sqref="G37"/>
    </sheetView>
  </sheetViews>
  <sheetFormatPr defaultColWidth="9.140625" defaultRowHeight="12"/>
  <cols>
    <col min="1" max="1" width="6.7109375" style="96" customWidth="1"/>
    <col min="2" max="2" width="69.57421875" style="94" customWidth="1"/>
    <col min="3" max="3" width="10.7109375" style="95" customWidth="1"/>
    <col min="4" max="4" width="8.421875" style="96" customWidth="1"/>
    <col min="5" max="5" width="13.7109375" style="631" customWidth="1"/>
    <col min="6" max="6" width="17.57421875" style="97" customWidth="1"/>
    <col min="7" max="7" width="13.7109375" style="632" customWidth="1"/>
    <col min="8" max="8" width="15.57421875" style="97" customWidth="1"/>
    <col min="9" max="9" width="17.57421875" style="98" customWidth="1"/>
    <col min="10" max="10" width="16.421875" style="73" customWidth="1"/>
    <col min="11" max="11" width="9.140625" style="73" customWidth="1"/>
    <col min="12" max="12" width="16.421875" style="73" customWidth="1"/>
    <col min="13" max="16384" width="9.140625" style="73" customWidth="1"/>
  </cols>
  <sheetData>
    <row r="1" spans="1:10" s="38" customFormat="1" ht="25.5" customHeight="1">
      <c r="A1" s="31"/>
      <c r="B1" s="32" t="s">
        <v>1245</v>
      </c>
      <c r="C1" s="33"/>
      <c r="D1" s="34"/>
      <c r="E1" s="34"/>
      <c r="F1" s="34"/>
      <c r="G1" s="34"/>
      <c r="H1" s="35"/>
      <c r="I1" s="36"/>
      <c r="J1" s="37"/>
    </row>
    <row r="2" spans="1:10" s="38" customFormat="1" ht="25.5" customHeight="1">
      <c r="A2" s="31"/>
      <c r="B2" s="32" t="s">
        <v>469</v>
      </c>
      <c r="C2" s="34"/>
      <c r="D2" s="34"/>
      <c r="E2" s="34"/>
      <c r="F2" s="34"/>
      <c r="G2" s="34"/>
      <c r="H2" s="34" t="s">
        <v>639</v>
      </c>
      <c r="I2" s="34"/>
      <c r="J2" s="37"/>
    </row>
    <row r="3" spans="1:10" s="38" customFormat="1" ht="25.5" customHeight="1">
      <c r="A3" s="31"/>
      <c r="B3" s="32" t="s">
        <v>101</v>
      </c>
      <c r="C3" s="34"/>
      <c r="D3" s="34"/>
      <c r="E3" s="247" t="s">
        <v>1431</v>
      </c>
      <c r="F3" s="34"/>
      <c r="G3" s="34"/>
      <c r="H3" s="34"/>
      <c r="I3" s="34"/>
      <c r="J3" s="37"/>
    </row>
    <row r="4" spans="1:10" s="38" customFormat="1" ht="25.5" customHeight="1">
      <c r="A4" s="839" t="s">
        <v>407</v>
      </c>
      <c r="B4" s="839" t="s">
        <v>387</v>
      </c>
      <c r="C4" s="839" t="s">
        <v>388</v>
      </c>
      <c r="D4" s="839" t="s">
        <v>386</v>
      </c>
      <c r="E4" s="39" t="s">
        <v>389</v>
      </c>
      <c r="F4" s="39"/>
      <c r="G4" s="39" t="s">
        <v>390</v>
      </c>
      <c r="H4" s="39"/>
      <c r="I4" s="839" t="s">
        <v>640</v>
      </c>
      <c r="J4" s="839"/>
    </row>
    <row r="5" spans="1:10" s="38" customFormat="1" ht="25.5" customHeight="1" thickBot="1">
      <c r="A5" s="840"/>
      <c r="B5" s="840"/>
      <c r="C5" s="840"/>
      <c r="D5" s="840"/>
      <c r="E5" s="40" t="s">
        <v>641</v>
      </c>
      <c r="F5" s="40" t="s">
        <v>642</v>
      </c>
      <c r="G5" s="40" t="s">
        <v>641</v>
      </c>
      <c r="H5" s="40" t="s">
        <v>642</v>
      </c>
      <c r="I5" s="840"/>
      <c r="J5" s="840"/>
    </row>
    <row r="6" spans="1:10" s="38" customFormat="1" ht="26.25" customHeight="1" thickTop="1">
      <c r="A6" s="41"/>
      <c r="B6" s="42" t="s">
        <v>1299</v>
      </c>
      <c r="C6" s="43"/>
      <c r="D6" s="43"/>
      <c r="E6" s="44"/>
      <c r="F6" s="44"/>
      <c r="G6" s="44"/>
      <c r="H6" s="44"/>
      <c r="I6" s="45"/>
      <c r="J6" s="45"/>
    </row>
    <row r="7" spans="1:10" s="38" customFormat="1" ht="25.5" customHeight="1">
      <c r="A7" s="24">
        <v>1</v>
      </c>
      <c r="B7" s="46" t="s">
        <v>808</v>
      </c>
      <c r="C7" s="26"/>
      <c r="D7" s="25"/>
      <c r="E7" s="25"/>
      <c r="F7" s="47"/>
      <c r="G7" s="25"/>
      <c r="H7" s="48"/>
      <c r="I7" s="49"/>
      <c r="J7" s="50"/>
    </row>
    <row r="8" spans="1:10" s="38" customFormat="1" ht="25.5" customHeight="1">
      <c r="A8" s="24"/>
      <c r="B8" s="46"/>
      <c r="C8" s="26"/>
      <c r="D8" s="25"/>
      <c r="E8" s="25"/>
      <c r="F8" s="47"/>
      <c r="G8" s="25"/>
      <c r="H8" s="48"/>
      <c r="I8" s="49"/>
      <c r="J8" s="50"/>
    </row>
    <row r="9" spans="1:10" s="38" customFormat="1" ht="25.5" customHeight="1">
      <c r="A9" s="24"/>
      <c r="B9" s="51"/>
      <c r="C9" s="26"/>
      <c r="D9" s="25"/>
      <c r="E9" s="25"/>
      <c r="F9" s="47"/>
      <c r="G9" s="25"/>
      <c r="H9" s="48"/>
      <c r="I9" s="49"/>
      <c r="J9" s="50"/>
    </row>
    <row r="10" spans="1:10" s="38" customFormat="1" ht="25.5" customHeight="1">
      <c r="A10" s="24"/>
      <c r="B10" s="46"/>
      <c r="C10" s="26"/>
      <c r="D10" s="25"/>
      <c r="E10" s="25"/>
      <c r="F10" s="47"/>
      <c r="G10" s="25"/>
      <c r="H10" s="48"/>
      <c r="I10" s="49"/>
      <c r="J10" s="50"/>
    </row>
    <row r="11" spans="1:10" s="38" customFormat="1" ht="25.5" customHeight="1">
      <c r="A11" s="24"/>
      <c r="B11" s="46"/>
      <c r="C11" s="26"/>
      <c r="D11" s="25"/>
      <c r="E11" s="25"/>
      <c r="F11" s="47"/>
      <c r="G11" s="25"/>
      <c r="H11" s="48"/>
      <c r="I11" s="49"/>
      <c r="J11" s="50"/>
    </row>
    <row r="12" spans="1:10" s="38" customFormat="1" ht="25.5" customHeight="1">
      <c r="A12" s="24"/>
      <c r="B12" s="46"/>
      <c r="C12" s="26"/>
      <c r="D12" s="25"/>
      <c r="E12" s="25"/>
      <c r="F12" s="47"/>
      <c r="G12" s="25"/>
      <c r="H12" s="48"/>
      <c r="I12" s="49"/>
      <c r="J12" s="50"/>
    </row>
    <row r="13" spans="1:10" s="38" customFormat="1" ht="25.5" customHeight="1">
      <c r="A13" s="24"/>
      <c r="B13" s="46"/>
      <c r="C13" s="26"/>
      <c r="D13" s="25"/>
      <c r="E13" s="25"/>
      <c r="F13" s="47"/>
      <c r="G13" s="25"/>
      <c r="H13" s="47"/>
      <c r="I13" s="3"/>
      <c r="J13" s="50"/>
    </row>
    <row r="14" spans="1:10" s="38" customFormat="1" ht="25.5" customHeight="1">
      <c r="A14" s="24"/>
      <c r="B14" s="52"/>
      <c r="C14" s="25"/>
      <c r="D14" s="25"/>
      <c r="E14" s="25"/>
      <c r="F14" s="47"/>
      <c r="G14" s="25"/>
      <c r="H14" s="47"/>
      <c r="I14" s="50"/>
      <c r="J14" s="50"/>
    </row>
    <row r="15" spans="1:10" s="38" customFormat="1" ht="25.5" customHeight="1">
      <c r="A15" s="24"/>
      <c r="B15" s="26"/>
      <c r="C15" s="25"/>
      <c r="D15" s="25"/>
      <c r="E15" s="25"/>
      <c r="F15" s="47"/>
      <c r="G15" s="25"/>
      <c r="H15" s="47"/>
      <c r="I15" s="50"/>
      <c r="J15" s="50"/>
    </row>
    <row r="16" spans="1:10" s="38" customFormat="1" ht="25.5" customHeight="1">
      <c r="A16" s="24"/>
      <c r="B16" s="26"/>
      <c r="C16" s="25"/>
      <c r="D16" s="25"/>
      <c r="E16" s="25"/>
      <c r="F16" s="47"/>
      <c r="G16" s="25"/>
      <c r="H16" s="47"/>
      <c r="I16" s="50"/>
      <c r="J16" s="50"/>
    </row>
    <row r="17" spans="1:10" s="38" customFormat="1" ht="25.5" customHeight="1">
      <c r="A17" s="24"/>
      <c r="B17" s="26"/>
      <c r="C17" s="25"/>
      <c r="D17" s="25"/>
      <c r="E17" s="25"/>
      <c r="F17" s="47"/>
      <c r="G17" s="25"/>
      <c r="H17" s="47"/>
      <c r="I17" s="50"/>
      <c r="J17" s="50"/>
    </row>
    <row r="18" spans="1:10" s="38" customFormat="1" ht="25.5" customHeight="1">
      <c r="A18" s="24"/>
      <c r="B18" s="26"/>
      <c r="C18" s="25"/>
      <c r="D18" s="25"/>
      <c r="E18" s="25"/>
      <c r="F18" s="47"/>
      <c r="G18" s="25"/>
      <c r="H18" s="47"/>
      <c r="I18" s="50"/>
      <c r="J18" s="50"/>
    </row>
    <row r="19" spans="1:10" s="38" customFormat="1" ht="25.5" customHeight="1">
      <c r="A19" s="24"/>
      <c r="B19" s="26"/>
      <c r="C19" s="25"/>
      <c r="D19" s="25"/>
      <c r="E19" s="25"/>
      <c r="F19" s="47"/>
      <c r="G19" s="25"/>
      <c r="H19" s="47"/>
      <c r="I19" s="50"/>
      <c r="J19" s="50"/>
    </row>
    <row r="20" spans="1:10" s="38" customFormat="1" ht="25.5" customHeight="1">
      <c r="A20" s="24"/>
      <c r="B20" s="26"/>
      <c r="C20" s="25"/>
      <c r="D20" s="25"/>
      <c r="E20" s="25"/>
      <c r="F20" s="47"/>
      <c r="G20" s="25"/>
      <c r="H20" s="47"/>
      <c r="I20" s="50"/>
      <c r="J20" s="50"/>
    </row>
    <row r="21" spans="1:10" s="38" customFormat="1" ht="25.5" customHeight="1">
      <c r="A21" s="24"/>
      <c r="B21" s="26"/>
      <c r="C21" s="25"/>
      <c r="D21" s="25"/>
      <c r="E21" s="25"/>
      <c r="F21" s="47"/>
      <c r="G21" s="25"/>
      <c r="H21" s="47"/>
      <c r="I21" s="50"/>
      <c r="J21" s="50"/>
    </row>
    <row r="22" spans="1:10" s="38" customFormat="1" ht="25.5" customHeight="1">
      <c r="A22" s="24"/>
      <c r="B22" s="26"/>
      <c r="C22" s="25"/>
      <c r="D22" s="25"/>
      <c r="E22" s="25"/>
      <c r="F22" s="47"/>
      <c r="G22" s="25"/>
      <c r="H22" s="47"/>
      <c r="I22" s="50"/>
      <c r="J22" s="50"/>
    </row>
    <row r="23" spans="1:10" s="38" customFormat="1" ht="25.5" customHeight="1">
      <c r="A23" s="24"/>
      <c r="B23" s="26"/>
      <c r="C23" s="25"/>
      <c r="D23" s="25"/>
      <c r="E23" s="25"/>
      <c r="F23" s="47"/>
      <c r="G23" s="25"/>
      <c r="H23" s="47"/>
      <c r="I23" s="50"/>
      <c r="J23" s="50"/>
    </row>
    <row r="24" spans="1:10" s="38" customFormat="1" ht="25.5" customHeight="1">
      <c r="A24" s="24"/>
      <c r="B24" s="26"/>
      <c r="C24" s="25"/>
      <c r="D24" s="25"/>
      <c r="E24" s="25"/>
      <c r="F24" s="47"/>
      <c r="G24" s="25"/>
      <c r="H24" s="47"/>
      <c r="I24" s="50"/>
      <c r="J24" s="50"/>
    </row>
    <row r="25" spans="1:10" s="38" customFormat="1" ht="25.5" customHeight="1">
      <c r="A25" s="24"/>
      <c r="B25" s="26"/>
      <c r="C25" s="25"/>
      <c r="D25" s="25"/>
      <c r="E25" s="25"/>
      <c r="F25" s="47"/>
      <c r="G25" s="25"/>
      <c r="H25" s="47"/>
      <c r="I25" s="50"/>
      <c r="J25" s="50"/>
    </row>
    <row r="26" spans="1:10" s="38" customFormat="1" ht="25.5" customHeight="1" thickBot="1">
      <c r="A26" s="53"/>
      <c r="B26" s="54"/>
      <c r="C26" s="55"/>
      <c r="D26" s="55"/>
      <c r="E26" s="55"/>
      <c r="F26" s="56"/>
      <c r="G26" s="55"/>
      <c r="H26" s="56"/>
      <c r="I26" s="57"/>
      <c r="J26" s="57"/>
    </row>
    <row r="27" spans="1:10" s="65" customFormat="1" ht="25.5" customHeight="1" thickBot="1">
      <c r="A27" s="58"/>
      <c r="B27" s="59" t="s">
        <v>1064</v>
      </c>
      <c r="C27" s="60"/>
      <c r="D27" s="60"/>
      <c r="E27" s="60"/>
      <c r="F27" s="61"/>
      <c r="G27" s="60"/>
      <c r="H27" s="62"/>
      <c r="I27" s="63"/>
      <c r="J27" s="64"/>
    </row>
    <row r="28" spans="1:10" s="70" customFormat="1" ht="24">
      <c r="A28" s="66">
        <v>1</v>
      </c>
      <c r="B28" s="67" t="s">
        <v>808</v>
      </c>
      <c r="C28" s="68"/>
      <c r="D28" s="68"/>
      <c r="E28" s="69"/>
      <c r="F28" s="69"/>
      <c r="G28" s="69"/>
      <c r="H28" s="69"/>
      <c r="I28" s="52"/>
      <c r="J28" s="69"/>
    </row>
    <row r="29" spans="1:10" s="70" customFormat="1" ht="24">
      <c r="A29" s="24"/>
      <c r="B29" s="27" t="s">
        <v>814</v>
      </c>
      <c r="C29" s="24"/>
      <c r="D29" s="24"/>
      <c r="E29" s="25"/>
      <c r="F29" s="25"/>
      <c r="G29" s="25"/>
      <c r="H29" s="25"/>
      <c r="I29" s="26"/>
      <c r="J29" s="25"/>
    </row>
    <row r="30" spans="1:10" s="70" customFormat="1" ht="24">
      <c r="A30" s="24"/>
      <c r="B30" s="27" t="s">
        <v>808</v>
      </c>
      <c r="C30" s="24"/>
      <c r="D30" s="24"/>
      <c r="E30" s="25"/>
      <c r="F30" s="25"/>
      <c r="G30" s="25"/>
      <c r="H30" s="25"/>
      <c r="I30" s="26"/>
      <c r="J30" s="71"/>
    </row>
    <row r="31" spans="1:12" s="70" customFormat="1" ht="24">
      <c r="A31" s="24"/>
      <c r="B31" s="28" t="s">
        <v>1440</v>
      </c>
      <c r="C31" s="24">
        <v>1</v>
      </c>
      <c r="D31" s="24" t="s">
        <v>815</v>
      </c>
      <c r="E31" s="20"/>
      <c r="F31" s="20"/>
      <c r="G31" s="20"/>
      <c r="H31" s="20"/>
      <c r="I31" s="29"/>
      <c r="J31" s="71"/>
      <c r="L31" s="20"/>
    </row>
    <row r="32" spans="1:12" s="70" customFormat="1" ht="24">
      <c r="A32" s="24"/>
      <c r="B32" s="28" t="s">
        <v>1441</v>
      </c>
      <c r="C32" s="24">
        <v>5</v>
      </c>
      <c r="D32" s="24" t="s">
        <v>815</v>
      </c>
      <c r="E32" s="20"/>
      <c r="F32" s="20"/>
      <c r="G32" s="20"/>
      <c r="H32" s="20"/>
      <c r="I32" s="29"/>
      <c r="J32" s="71"/>
      <c r="L32" s="20"/>
    </row>
    <row r="33" spans="1:12" s="70" customFormat="1" ht="24">
      <c r="A33" s="24"/>
      <c r="B33" s="28" t="s">
        <v>1442</v>
      </c>
      <c r="C33" s="24">
        <v>1</v>
      </c>
      <c r="D33" s="24" t="s">
        <v>815</v>
      </c>
      <c r="E33" s="20"/>
      <c r="F33" s="20"/>
      <c r="G33" s="20"/>
      <c r="H33" s="20"/>
      <c r="I33" s="29"/>
      <c r="J33" s="71"/>
      <c r="L33" s="20"/>
    </row>
    <row r="34" spans="1:12" s="70" customFormat="1" ht="24">
      <c r="A34" s="24"/>
      <c r="B34" s="28" t="s">
        <v>1443</v>
      </c>
      <c r="C34" s="24">
        <v>1</v>
      </c>
      <c r="D34" s="24" t="s">
        <v>815</v>
      </c>
      <c r="E34" s="20"/>
      <c r="F34" s="20"/>
      <c r="G34" s="20"/>
      <c r="H34" s="20"/>
      <c r="I34" s="29"/>
      <c r="J34" s="71"/>
      <c r="L34" s="20"/>
    </row>
    <row r="35" spans="1:12" s="70" customFormat="1" ht="24">
      <c r="A35" s="24"/>
      <c r="B35" s="28" t="s">
        <v>1444</v>
      </c>
      <c r="C35" s="24">
        <v>6</v>
      </c>
      <c r="D35" s="24" t="s">
        <v>815</v>
      </c>
      <c r="E35" s="20"/>
      <c r="F35" s="20"/>
      <c r="G35" s="20"/>
      <c r="H35" s="20"/>
      <c r="I35" s="29"/>
      <c r="J35" s="71"/>
      <c r="L35" s="20"/>
    </row>
    <row r="36" spans="1:12" s="70" customFormat="1" ht="24">
      <c r="A36" s="24"/>
      <c r="B36" s="28" t="s">
        <v>1445</v>
      </c>
      <c r="C36" s="24">
        <v>2</v>
      </c>
      <c r="D36" s="24" t="s">
        <v>815</v>
      </c>
      <c r="E36" s="20"/>
      <c r="F36" s="20"/>
      <c r="G36" s="20"/>
      <c r="H36" s="20"/>
      <c r="I36" s="29"/>
      <c r="J36" s="71"/>
      <c r="L36" s="20"/>
    </row>
    <row r="37" spans="1:12" s="70" customFormat="1" ht="24">
      <c r="A37" s="24"/>
      <c r="B37" s="28" t="s">
        <v>1446</v>
      </c>
      <c r="C37" s="24">
        <v>2</v>
      </c>
      <c r="D37" s="24" t="s">
        <v>815</v>
      </c>
      <c r="E37" s="20"/>
      <c r="F37" s="20"/>
      <c r="G37" s="20"/>
      <c r="H37" s="20"/>
      <c r="I37" s="29"/>
      <c r="J37" s="71"/>
      <c r="L37" s="20"/>
    </row>
    <row r="38" spans="1:12" s="70" customFormat="1" ht="24">
      <c r="A38" s="24"/>
      <c r="B38" s="28" t="s">
        <v>1447</v>
      </c>
      <c r="C38" s="24">
        <v>2</v>
      </c>
      <c r="D38" s="24" t="s">
        <v>815</v>
      </c>
      <c r="E38" s="20"/>
      <c r="F38" s="20"/>
      <c r="G38" s="20"/>
      <c r="H38" s="20"/>
      <c r="I38" s="29"/>
      <c r="J38" s="71"/>
      <c r="L38" s="20"/>
    </row>
    <row r="39" spans="1:12" s="70" customFormat="1" ht="24">
      <c r="A39" s="24"/>
      <c r="B39" s="28" t="s">
        <v>1448</v>
      </c>
      <c r="C39" s="24">
        <v>2</v>
      </c>
      <c r="D39" s="24" t="s">
        <v>815</v>
      </c>
      <c r="E39" s="20"/>
      <c r="F39" s="20"/>
      <c r="G39" s="20"/>
      <c r="H39" s="20"/>
      <c r="I39" s="29"/>
      <c r="J39" s="71"/>
      <c r="L39" s="20"/>
    </row>
    <row r="40" spans="1:12" s="70" customFormat="1" ht="28.5" customHeight="1">
      <c r="A40" s="24"/>
      <c r="B40" s="28" t="s">
        <v>1449</v>
      </c>
      <c r="C40" s="24">
        <v>2</v>
      </c>
      <c r="D40" s="24" t="s">
        <v>815</v>
      </c>
      <c r="E40" s="20"/>
      <c r="F40" s="20"/>
      <c r="G40" s="20"/>
      <c r="H40" s="20"/>
      <c r="I40" s="29"/>
      <c r="J40" s="71"/>
      <c r="L40" s="20"/>
    </row>
    <row r="41" spans="1:12" s="70" customFormat="1" ht="28.5" customHeight="1">
      <c r="A41" s="24"/>
      <c r="B41" s="28" t="s">
        <v>1450</v>
      </c>
      <c r="C41" s="24">
        <v>2</v>
      </c>
      <c r="D41" s="24" t="s">
        <v>815</v>
      </c>
      <c r="E41" s="20"/>
      <c r="F41" s="20"/>
      <c r="G41" s="20"/>
      <c r="H41" s="20"/>
      <c r="I41" s="29"/>
      <c r="J41" s="71"/>
      <c r="L41" s="20"/>
    </row>
    <row r="42" spans="1:12" s="70" customFormat="1" ht="28.5" customHeight="1">
      <c r="A42" s="24"/>
      <c r="B42" s="28" t="s">
        <v>1451</v>
      </c>
      <c r="C42" s="24">
        <v>4</v>
      </c>
      <c r="D42" s="24" t="s">
        <v>815</v>
      </c>
      <c r="E42" s="20"/>
      <c r="F42" s="20"/>
      <c r="G42" s="20"/>
      <c r="H42" s="20"/>
      <c r="I42" s="29"/>
      <c r="J42" s="71"/>
      <c r="L42" s="20"/>
    </row>
    <row r="43" spans="1:12" s="70" customFormat="1" ht="24">
      <c r="A43" s="24"/>
      <c r="B43" s="28" t="s">
        <v>1452</v>
      </c>
      <c r="C43" s="24">
        <v>4</v>
      </c>
      <c r="D43" s="24" t="s">
        <v>815</v>
      </c>
      <c r="E43" s="20"/>
      <c r="F43" s="20"/>
      <c r="G43" s="20"/>
      <c r="H43" s="20"/>
      <c r="I43" s="29"/>
      <c r="J43" s="71"/>
      <c r="L43" s="20"/>
    </row>
    <row r="44" spans="1:12" s="70" customFormat="1" ht="24">
      <c r="A44" s="24"/>
      <c r="B44" s="28" t="s">
        <v>1453</v>
      </c>
      <c r="C44" s="24">
        <v>3</v>
      </c>
      <c r="D44" s="24" t="s">
        <v>815</v>
      </c>
      <c r="E44" s="20"/>
      <c r="F44" s="20"/>
      <c r="G44" s="20"/>
      <c r="H44" s="20"/>
      <c r="I44" s="29"/>
      <c r="J44" s="71"/>
      <c r="L44" s="20"/>
    </row>
    <row r="45" spans="1:12" s="70" customFormat="1" ht="24">
      <c r="A45" s="24"/>
      <c r="B45" s="28" t="s">
        <v>1454</v>
      </c>
      <c r="C45" s="24">
        <v>3</v>
      </c>
      <c r="D45" s="24" t="s">
        <v>815</v>
      </c>
      <c r="E45" s="20"/>
      <c r="F45" s="20"/>
      <c r="G45" s="20"/>
      <c r="H45" s="20"/>
      <c r="I45" s="29"/>
      <c r="J45" s="71"/>
      <c r="L45" s="20"/>
    </row>
    <row r="46" spans="1:13" s="70" customFormat="1" ht="24">
      <c r="A46" s="24"/>
      <c r="B46" s="28" t="s">
        <v>1455</v>
      </c>
      <c r="C46" s="24">
        <v>3</v>
      </c>
      <c r="D46" s="24" t="s">
        <v>815</v>
      </c>
      <c r="E46" s="20"/>
      <c r="F46" s="20"/>
      <c r="G46" s="20"/>
      <c r="H46" s="20"/>
      <c r="I46" s="29"/>
      <c r="J46" s="71"/>
      <c r="K46" s="72"/>
      <c r="L46" s="20"/>
      <c r="M46" s="72"/>
    </row>
    <row r="47" spans="1:12" s="70" customFormat="1" ht="24">
      <c r="A47" s="24"/>
      <c r="B47" s="28" t="s">
        <v>1456</v>
      </c>
      <c r="C47" s="24">
        <v>1</v>
      </c>
      <c r="D47" s="24" t="s">
        <v>815</v>
      </c>
      <c r="E47" s="20"/>
      <c r="F47" s="20"/>
      <c r="G47" s="20"/>
      <c r="H47" s="20"/>
      <c r="I47" s="29"/>
      <c r="J47" s="71"/>
      <c r="L47" s="20"/>
    </row>
    <row r="48" spans="1:12" s="38" customFormat="1" ht="25.5" customHeight="1">
      <c r="A48" s="24"/>
      <c r="B48" s="28" t="s">
        <v>1457</v>
      </c>
      <c r="C48" s="24">
        <v>1</v>
      </c>
      <c r="D48" s="24" t="s">
        <v>815</v>
      </c>
      <c r="E48" s="20"/>
      <c r="F48" s="20"/>
      <c r="G48" s="20"/>
      <c r="H48" s="20"/>
      <c r="I48" s="29"/>
      <c r="J48" s="71"/>
      <c r="L48" s="20"/>
    </row>
    <row r="49" spans="1:12" s="38" customFormat="1" ht="25.5" customHeight="1">
      <c r="A49" s="24"/>
      <c r="B49" s="28" t="s">
        <v>1458</v>
      </c>
      <c r="C49" s="24">
        <v>1</v>
      </c>
      <c r="D49" s="24" t="s">
        <v>815</v>
      </c>
      <c r="E49" s="20"/>
      <c r="F49" s="20"/>
      <c r="G49" s="20"/>
      <c r="H49" s="20"/>
      <c r="I49" s="29"/>
      <c r="J49" s="71"/>
      <c r="L49" s="20"/>
    </row>
    <row r="50" spans="1:12" s="38" customFormat="1" ht="25.5" customHeight="1">
      <c r="A50" s="24"/>
      <c r="B50" s="28" t="s">
        <v>1459</v>
      </c>
      <c r="C50" s="24">
        <v>1</v>
      </c>
      <c r="D50" s="24" t="s">
        <v>815</v>
      </c>
      <c r="E50" s="20"/>
      <c r="F50" s="20"/>
      <c r="G50" s="20"/>
      <c r="H50" s="20"/>
      <c r="I50" s="29"/>
      <c r="J50" s="71"/>
      <c r="L50" s="20"/>
    </row>
    <row r="51" spans="1:12" s="38" customFormat="1" ht="25.5" customHeight="1">
      <c r="A51" s="24"/>
      <c r="B51" s="28" t="s">
        <v>1460</v>
      </c>
      <c r="C51" s="24">
        <v>1</v>
      </c>
      <c r="D51" s="24" t="s">
        <v>815</v>
      </c>
      <c r="E51" s="20"/>
      <c r="F51" s="20"/>
      <c r="G51" s="20"/>
      <c r="H51" s="20"/>
      <c r="I51" s="29"/>
      <c r="J51" s="71"/>
      <c r="L51" s="20"/>
    </row>
    <row r="52" spans="1:12" s="38" customFormat="1" ht="25.5" customHeight="1">
      <c r="A52" s="24"/>
      <c r="B52" s="28" t="s">
        <v>1461</v>
      </c>
      <c r="C52" s="24">
        <v>1</v>
      </c>
      <c r="D52" s="24" t="s">
        <v>815</v>
      </c>
      <c r="E52" s="20"/>
      <c r="F52" s="20"/>
      <c r="G52" s="20"/>
      <c r="H52" s="20"/>
      <c r="I52" s="29"/>
      <c r="J52" s="71"/>
      <c r="L52" s="20"/>
    </row>
    <row r="53" spans="1:12" s="38" customFormat="1" ht="25.5" customHeight="1">
      <c r="A53" s="24"/>
      <c r="B53" s="28" t="s">
        <v>1462</v>
      </c>
      <c r="C53" s="24">
        <v>2</v>
      </c>
      <c r="D53" s="24" t="s">
        <v>815</v>
      </c>
      <c r="E53" s="20"/>
      <c r="F53" s="20"/>
      <c r="G53" s="20"/>
      <c r="H53" s="20"/>
      <c r="I53" s="29"/>
      <c r="J53" s="71"/>
      <c r="L53" s="20"/>
    </row>
    <row r="54" spans="1:12" s="38" customFormat="1" ht="25.5" customHeight="1">
      <c r="A54" s="24"/>
      <c r="B54" s="28" t="s">
        <v>1463</v>
      </c>
      <c r="C54" s="24">
        <v>1</v>
      </c>
      <c r="D54" s="24" t="s">
        <v>815</v>
      </c>
      <c r="E54" s="20"/>
      <c r="F54" s="20"/>
      <c r="G54" s="20"/>
      <c r="H54" s="20"/>
      <c r="I54" s="29"/>
      <c r="J54" s="71"/>
      <c r="L54" s="20"/>
    </row>
    <row r="55" spans="1:12" s="38" customFormat="1" ht="25.5" customHeight="1">
      <c r="A55" s="24"/>
      <c r="B55" s="28" t="s">
        <v>1464</v>
      </c>
      <c r="C55" s="24">
        <v>1</v>
      </c>
      <c r="D55" s="24" t="s">
        <v>815</v>
      </c>
      <c r="E55" s="20"/>
      <c r="F55" s="20"/>
      <c r="G55" s="20"/>
      <c r="H55" s="20"/>
      <c r="I55" s="29"/>
      <c r="J55" s="71"/>
      <c r="L55" s="20"/>
    </row>
    <row r="56" spans="1:12" s="38" customFormat="1" ht="25.5" customHeight="1">
      <c r="A56" s="24"/>
      <c r="B56" s="28" t="s">
        <v>1465</v>
      </c>
      <c r="C56" s="24">
        <v>1</v>
      </c>
      <c r="D56" s="24" t="s">
        <v>815</v>
      </c>
      <c r="E56" s="20"/>
      <c r="F56" s="20"/>
      <c r="G56" s="20"/>
      <c r="H56" s="20"/>
      <c r="I56" s="29"/>
      <c r="J56" s="71"/>
      <c r="L56" s="20"/>
    </row>
    <row r="57" spans="1:12" s="38" customFormat="1" ht="25.5" customHeight="1">
      <c r="A57" s="24"/>
      <c r="B57" s="28" t="s">
        <v>1466</v>
      </c>
      <c r="C57" s="24">
        <v>1</v>
      </c>
      <c r="D57" s="24" t="s">
        <v>815</v>
      </c>
      <c r="E57" s="20"/>
      <c r="F57" s="20"/>
      <c r="G57" s="20"/>
      <c r="H57" s="20"/>
      <c r="I57" s="29"/>
      <c r="J57" s="71"/>
      <c r="L57" s="20"/>
    </row>
    <row r="58" spans="1:12" s="38" customFormat="1" ht="25.5" customHeight="1">
      <c r="A58" s="24"/>
      <c r="B58" s="28" t="s">
        <v>1467</v>
      </c>
      <c r="C58" s="24">
        <v>1</v>
      </c>
      <c r="D58" s="24" t="s">
        <v>815</v>
      </c>
      <c r="E58" s="20"/>
      <c r="F58" s="20"/>
      <c r="G58" s="20"/>
      <c r="H58" s="20"/>
      <c r="I58" s="29"/>
      <c r="J58" s="71"/>
      <c r="L58" s="20"/>
    </row>
    <row r="59" spans="1:12" s="38" customFormat="1" ht="25.5" customHeight="1">
      <c r="A59" s="24"/>
      <c r="B59" s="28" t="s">
        <v>1468</v>
      </c>
      <c r="C59" s="24">
        <v>1</v>
      </c>
      <c r="D59" s="24" t="s">
        <v>815</v>
      </c>
      <c r="E59" s="20"/>
      <c r="F59" s="20"/>
      <c r="G59" s="20"/>
      <c r="H59" s="20"/>
      <c r="I59" s="29"/>
      <c r="J59" s="71"/>
      <c r="L59" s="20"/>
    </row>
    <row r="60" spans="1:12" ht="24">
      <c r="A60" s="24"/>
      <c r="B60" s="28" t="s">
        <v>1469</v>
      </c>
      <c r="C60" s="24">
        <v>2</v>
      </c>
      <c r="D60" s="24" t="s">
        <v>815</v>
      </c>
      <c r="E60" s="20"/>
      <c r="F60" s="20"/>
      <c r="G60" s="20"/>
      <c r="H60" s="20"/>
      <c r="I60" s="29"/>
      <c r="J60" s="71"/>
      <c r="L60" s="20"/>
    </row>
    <row r="61" spans="1:12" ht="24">
      <c r="A61" s="24"/>
      <c r="B61" s="28" t="s">
        <v>1470</v>
      </c>
      <c r="C61" s="24">
        <v>3</v>
      </c>
      <c r="D61" s="24" t="s">
        <v>815</v>
      </c>
      <c r="E61" s="20"/>
      <c r="F61" s="20"/>
      <c r="G61" s="20"/>
      <c r="H61" s="20"/>
      <c r="I61" s="29"/>
      <c r="J61" s="71"/>
      <c r="L61" s="20"/>
    </row>
    <row r="62" spans="1:12" ht="24">
      <c r="A62" s="24"/>
      <c r="B62" s="28" t="s">
        <v>1471</v>
      </c>
      <c r="C62" s="24">
        <v>3</v>
      </c>
      <c r="D62" s="24" t="s">
        <v>815</v>
      </c>
      <c r="E62" s="20"/>
      <c r="F62" s="20"/>
      <c r="G62" s="20"/>
      <c r="H62" s="20"/>
      <c r="I62" s="29"/>
      <c r="J62" s="71"/>
      <c r="L62" s="20"/>
    </row>
    <row r="63" spans="1:12" ht="24">
      <c r="A63" s="24"/>
      <c r="B63" s="28" t="s">
        <v>1472</v>
      </c>
      <c r="C63" s="24">
        <v>3</v>
      </c>
      <c r="D63" s="24" t="s">
        <v>815</v>
      </c>
      <c r="E63" s="20"/>
      <c r="F63" s="20"/>
      <c r="G63" s="20"/>
      <c r="H63" s="20"/>
      <c r="I63" s="29"/>
      <c r="J63" s="71"/>
      <c r="L63" s="20"/>
    </row>
    <row r="64" spans="1:12" ht="24">
      <c r="A64" s="24"/>
      <c r="B64" s="28" t="s">
        <v>1473</v>
      </c>
      <c r="C64" s="24">
        <v>3</v>
      </c>
      <c r="D64" s="24" t="s">
        <v>815</v>
      </c>
      <c r="E64" s="20"/>
      <c r="F64" s="20"/>
      <c r="G64" s="20"/>
      <c r="H64" s="20"/>
      <c r="I64" s="29"/>
      <c r="J64" s="71"/>
      <c r="L64" s="20"/>
    </row>
    <row r="65" spans="1:12" ht="24">
      <c r="A65" s="24"/>
      <c r="B65" s="28" t="s">
        <v>1474</v>
      </c>
      <c r="C65" s="24">
        <v>3</v>
      </c>
      <c r="D65" s="24" t="s">
        <v>815</v>
      </c>
      <c r="E65" s="20"/>
      <c r="F65" s="20"/>
      <c r="G65" s="20"/>
      <c r="H65" s="20"/>
      <c r="I65" s="29"/>
      <c r="J65" s="74"/>
      <c r="L65" s="20"/>
    </row>
    <row r="66" spans="1:12" s="38" customFormat="1" ht="25.5" customHeight="1">
      <c r="A66" s="24"/>
      <c r="B66" s="28" t="s">
        <v>1475</v>
      </c>
      <c r="C66" s="24">
        <v>4</v>
      </c>
      <c r="D66" s="24" t="s">
        <v>815</v>
      </c>
      <c r="E66" s="20"/>
      <c r="F66" s="20"/>
      <c r="G66" s="20"/>
      <c r="H66" s="20"/>
      <c r="I66" s="29"/>
      <c r="J66" s="50"/>
      <c r="L66" s="20"/>
    </row>
    <row r="67" spans="1:12" ht="24">
      <c r="A67" s="24"/>
      <c r="B67" s="28" t="s">
        <v>1476</v>
      </c>
      <c r="C67" s="24">
        <v>4</v>
      </c>
      <c r="D67" s="24" t="s">
        <v>815</v>
      </c>
      <c r="E67" s="20"/>
      <c r="F67" s="20"/>
      <c r="G67" s="20"/>
      <c r="H67" s="20"/>
      <c r="I67" s="29"/>
      <c r="J67" s="74"/>
      <c r="L67" s="20"/>
    </row>
    <row r="68" spans="1:12" ht="24">
      <c r="A68" s="24"/>
      <c r="B68" s="28" t="s">
        <v>1477</v>
      </c>
      <c r="C68" s="24">
        <v>1</v>
      </c>
      <c r="D68" s="24" t="s">
        <v>815</v>
      </c>
      <c r="E68" s="20"/>
      <c r="F68" s="20"/>
      <c r="G68" s="20"/>
      <c r="H68" s="20"/>
      <c r="I68" s="29"/>
      <c r="J68" s="71"/>
      <c r="L68" s="20"/>
    </row>
    <row r="69" spans="1:12" ht="24">
      <c r="A69" s="24"/>
      <c r="B69" s="28" t="s">
        <v>1478</v>
      </c>
      <c r="C69" s="24">
        <v>1</v>
      </c>
      <c r="D69" s="24" t="s">
        <v>815</v>
      </c>
      <c r="E69" s="20"/>
      <c r="F69" s="20"/>
      <c r="G69" s="20"/>
      <c r="H69" s="20"/>
      <c r="I69" s="29"/>
      <c r="J69" s="71"/>
      <c r="L69" s="20"/>
    </row>
    <row r="70" spans="1:12" ht="24">
      <c r="A70" s="24"/>
      <c r="B70" s="28" t="s">
        <v>1479</v>
      </c>
      <c r="C70" s="24">
        <v>1</v>
      </c>
      <c r="D70" s="24" t="s">
        <v>815</v>
      </c>
      <c r="E70" s="20"/>
      <c r="F70" s="20"/>
      <c r="G70" s="20"/>
      <c r="H70" s="20"/>
      <c r="I70" s="29"/>
      <c r="J70" s="71"/>
      <c r="L70" s="20"/>
    </row>
    <row r="71" spans="1:12" ht="24">
      <c r="A71" s="24"/>
      <c r="B71" s="28" t="s">
        <v>1480</v>
      </c>
      <c r="C71" s="24">
        <v>2</v>
      </c>
      <c r="D71" s="24" t="s">
        <v>815</v>
      </c>
      <c r="E71" s="20"/>
      <c r="F71" s="20"/>
      <c r="G71" s="20"/>
      <c r="H71" s="20"/>
      <c r="I71" s="29"/>
      <c r="J71" s="71"/>
      <c r="L71" s="20"/>
    </row>
    <row r="72" spans="1:12" ht="24">
      <c r="A72" s="24"/>
      <c r="B72" s="28" t="s">
        <v>1481</v>
      </c>
      <c r="C72" s="24">
        <v>2</v>
      </c>
      <c r="D72" s="24" t="s">
        <v>815</v>
      </c>
      <c r="E72" s="20"/>
      <c r="F72" s="20"/>
      <c r="G72" s="20"/>
      <c r="H72" s="20"/>
      <c r="I72" s="29"/>
      <c r="J72" s="71"/>
      <c r="L72" s="20"/>
    </row>
    <row r="73" spans="1:12" ht="24">
      <c r="A73" s="24"/>
      <c r="B73" s="28" t="s">
        <v>1482</v>
      </c>
      <c r="C73" s="24">
        <v>4</v>
      </c>
      <c r="D73" s="24" t="s">
        <v>815</v>
      </c>
      <c r="E73" s="20"/>
      <c r="F73" s="20"/>
      <c r="G73" s="20"/>
      <c r="H73" s="20"/>
      <c r="I73" s="29"/>
      <c r="J73" s="71"/>
      <c r="L73" s="20"/>
    </row>
    <row r="74" spans="1:12" ht="24">
      <c r="A74" s="24"/>
      <c r="B74" s="28" t="s">
        <v>1483</v>
      </c>
      <c r="C74" s="24">
        <v>3</v>
      </c>
      <c r="D74" s="24" t="s">
        <v>815</v>
      </c>
      <c r="E74" s="20"/>
      <c r="F74" s="20"/>
      <c r="G74" s="20"/>
      <c r="H74" s="20"/>
      <c r="I74" s="29"/>
      <c r="J74" s="71"/>
      <c r="L74" s="20"/>
    </row>
    <row r="75" spans="1:12" ht="24">
      <c r="A75" s="24"/>
      <c r="B75" s="28" t="s">
        <v>1484</v>
      </c>
      <c r="C75" s="24">
        <v>2</v>
      </c>
      <c r="D75" s="24" t="s">
        <v>815</v>
      </c>
      <c r="E75" s="20"/>
      <c r="F75" s="20"/>
      <c r="G75" s="20"/>
      <c r="H75" s="20"/>
      <c r="I75" s="29"/>
      <c r="J75" s="71"/>
      <c r="L75" s="20"/>
    </row>
    <row r="76" spans="1:12" ht="24">
      <c r="A76" s="24"/>
      <c r="B76" s="28" t="s">
        <v>1485</v>
      </c>
      <c r="C76" s="24">
        <v>2</v>
      </c>
      <c r="D76" s="24" t="s">
        <v>815</v>
      </c>
      <c r="E76" s="20"/>
      <c r="F76" s="20"/>
      <c r="G76" s="20"/>
      <c r="H76" s="20"/>
      <c r="I76" s="29"/>
      <c r="J76" s="71"/>
      <c r="L76" s="20"/>
    </row>
    <row r="77" spans="1:12" ht="24">
      <c r="A77" s="24"/>
      <c r="B77" s="28" t="s">
        <v>1486</v>
      </c>
      <c r="C77" s="24">
        <v>3</v>
      </c>
      <c r="D77" s="24" t="s">
        <v>815</v>
      </c>
      <c r="E77" s="20"/>
      <c r="F77" s="20"/>
      <c r="G77" s="20"/>
      <c r="H77" s="20"/>
      <c r="I77" s="29"/>
      <c r="J77" s="71"/>
      <c r="L77" s="20"/>
    </row>
    <row r="78" spans="1:12" ht="24">
      <c r="A78" s="24"/>
      <c r="B78" s="28" t="s">
        <v>1487</v>
      </c>
      <c r="C78" s="24">
        <v>2</v>
      </c>
      <c r="D78" s="24" t="s">
        <v>815</v>
      </c>
      <c r="E78" s="20"/>
      <c r="F78" s="20"/>
      <c r="G78" s="20"/>
      <c r="H78" s="20"/>
      <c r="I78" s="29"/>
      <c r="J78" s="71"/>
      <c r="L78" s="20"/>
    </row>
    <row r="79" spans="1:12" ht="24">
      <c r="A79" s="24"/>
      <c r="B79" s="28" t="s">
        <v>1488</v>
      </c>
      <c r="C79" s="24">
        <v>4</v>
      </c>
      <c r="D79" s="24" t="s">
        <v>815</v>
      </c>
      <c r="E79" s="20"/>
      <c r="F79" s="20"/>
      <c r="G79" s="20"/>
      <c r="H79" s="20"/>
      <c r="I79" s="29"/>
      <c r="J79" s="71"/>
      <c r="L79" s="20"/>
    </row>
    <row r="80" spans="1:12" ht="24">
      <c r="A80" s="24"/>
      <c r="B80" s="28" t="s">
        <v>1489</v>
      </c>
      <c r="C80" s="24">
        <v>2</v>
      </c>
      <c r="D80" s="24" t="s">
        <v>815</v>
      </c>
      <c r="E80" s="20"/>
      <c r="F80" s="20"/>
      <c r="G80" s="20"/>
      <c r="H80" s="20"/>
      <c r="I80" s="29"/>
      <c r="J80" s="71"/>
      <c r="L80" s="20"/>
    </row>
    <row r="81" spans="1:12" ht="24">
      <c r="A81" s="24"/>
      <c r="B81" s="28" t="s">
        <v>1490</v>
      </c>
      <c r="C81" s="24">
        <v>2</v>
      </c>
      <c r="D81" s="24" t="s">
        <v>815</v>
      </c>
      <c r="E81" s="20"/>
      <c r="F81" s="20"/>
      <c r="G81" s="20"/>
      <c r="H81" s="20"/>
      <c r="I81" s="29"/>
      <c r="J81" s="71"/>
      <c r="L81" s="20"/>
    </row>
    <row r="82" spans="1:12" ht="24">
      <c r="A82" s="24"/>
      <c r="B82" s="28" t="s">
        <v>1491</v>
      </c>
      <c r="C82" s="24">
        <v>2</v>
      </c>
      <c r="D82" s="24" t="s">
        <v>815</v>
      </c>
      <c r="E82" s="20"/>
      <c r="F82" s="20"/>
      <c r="G82" s="20"/>
      <c r="H82" s="20"/>
      <c r="I82" s="29"/>
      <c r="J82" s="71"/>
      <c r="L82" s="20"/>
    </row>
    <row r="83" spans="1:12" ht="24">
      <c r="A83" s="24"/>
      <c r="B83" s="28" t="s">
        <v>1492</v>
      </c>
      <c r="C83" s="24">
        <v>2</v>
      </c>
      <c r="D83" s="24" t="s">
        <v>815</v>
      </c>
      <c r="E83" s="20"/>
      <c r="F83" s="20"/>
      <c r="G83" s="20"/>
      <c r="H83" s="20"/>
      <c r="I83" s="29"/>
      <c r="J83" s="71"/>
      <c r="L83" s="20"/>
    </row>
    <row r="84" spans="1:12" ht="24">
      <c r="A84" s="24"/>
      <c r="B84" s="28" t="s">
        <v>1493</v>
      </c>
      <c r="C84" s="24">
        <v>2</v>
      </c>
      <c r="D84" s="24" t="s">
        <v>815</v>
      </c>
      <c r="E84" s="20"/>
      <c r="F84" s="20"/>
      <c r="G84" s="20"/>
      <c r="H84" s="20"/>
      <c r="I84" s="29"/>
      <c r="J84" s="71"/>
      <c r="L84" s="20"/>
    </row>
    <row r="85" spans="1:12" ht="24">
      <c r="A85" s="24"/>
      <c r="B85" s="28" t="s">
        <v>1494</v>
      </c>
      <c r="C85" s="24">
        <v>2</v>
      </c>
      <c r="D85" s="24" t="s">
        <v>815</v>
      </c>
      <c r="E85" s="20"/>
      <c r="F85" s="20"/>
      <c r="G85" s="20"/>
      <c r="H85" s="20"/>
      <c r="I85" s="29"/>
      <c r="J85" s="71"/>
      <c r="L85" s="20"/>
    </row>
    <row r="86" spans="1:12" ht="24">
      <c r="A86" s="24"/>
      <c r="B86" s="28" t="s">
        <v>1495</v>
      </c>
      <c r="C86" s="24">
        <v>3</v>
      </c>
      <c r="D86" s="24" t="s">
        <v>815</v>
      </c>
      <c r="E86" s="20"/>
      <c r="F86" s="20"/>
      <c r="G86" s="20"/>
      <c r="H86" s="20"/>
      <c r="I86" s="29"/>
      <c r="J86" s="71"/>
      <c r="L86" s="20"/>
    </row>
    <row r="87" spans="1:12" ht="24">
      <c r="A87" s="24"/>
      <c r="B87" s="28" t="s">
        <v>1496</v>
      </c>
      <c r="C87" s="24">
        <v>3</v>
      </c>
      <c r="D87" s="24" t="s">
        <v>815</v>
      </c>
      <c r="E87" s="20"/>
      <c r="F87" s="20"/>
      <c r="G87" s="20"/>
      <c r="H87" s="20"/>
      <c r="I87" s="29"/>
      <c r="J87" s="71"/>
      <c r="L87" s="20"/>
    </row>
    <row r="88" spans="1:12" ht="24">
      <c r="A88" s="24"/>
      <c r="B88" s="28" t="s">
        <v>1497</v>
      </c>
      <c r="C88" s="24">
        <v>3</v>
      </c>
      <c r="D88" s="24" t="s">
        <v>815</v>
      </c>
      <c r="E88" s="20"/>
      <c r="F88" s="20"/>
      <c r="G88" s="20"/>
      <c r="H88" s="20"/>
      <c r="I88" s="29"/>
      <c r="J88" s="71"/>
      <c r="L88" s="20"/>
    </row>
    <row r="89" spans="1:12" ht="24">
      <c r="A89" s="24"/>
      <c r="B89" s="28" t="s">
        <v>1498</v>
      </c>
      <c r="C89" s="24">
        <v>3</v>
      </c>
      <c r="D89" s="24" t="s">
        <v>815</v>
      </c>
      <c r="E89" s="20"/>
      <c r="F89" s="20"/>
      <c r="G89" s="20"/>
      <c r="H89" s="20"/>
      <c r="I89" s="29"/>
      <c r="J89" s="71"/>
      <c r="L89" s="20"/>
    </row>
    <row r="90" spans="1:12" ht="24">
      <c r="A90" s="24"/>
      <c r="B90" s="28" t="s">
        <v>1499</v>
      </c>
      <c r="C90" s="24">
        <v>1</v>
      </c>
      <c r="D90" s="24" t="s">
        <v>815</v>
      </c>
      <c r="E90" s="20"/>
      <c r="F90" s="20"/>
      <c r="G90" s="20"/>
      <c r="H90" s="20"/>
      <c r="I90" s="29"/>
      <c r="J90" s="71"/>
      <c r="L90" s="20"/>
    </row>
    <row r="91" spans="1:12" ht="24">
      <c r="A91" s="24"/>
      <c r="B91" s="28" t="s">
        <v>1499</v>
      </c>
      <c r="C91" s="24">
        <v>1</v>
      </c>
      <c r="D91" s="24" t="s">
        <v>815</v>
      </c>
      <c r="E91" s="20"/>
      <c r="F91" s="20"/>
      <c r="G91" s="20"/>
      <c r="H91" s="20"/>
      <c r="I91" s="29"/>
      <c r="J91" s="71"/>
      <c r="L91" s="20"/>
    </row>
    <row r="92" spans="1:12" ht="24">
      <c r="A92" s="24"/>
      <c r="B92" s="28" t="s">
        <v>1500</v>
      </c>
      <c r="C92" s="24">
        <v>2</v>
      </c>
      <c r="D92" s="24" t="s">
        <v>815</v>
      </c>
      <c r="E92" s="20"/>
      <c r="F92" s="20"/>
      <c r="G92" s="20"/>
      <c r="H92" s="20"/>
      <c r="I92" s="29"/>
      <c r="J92" s="71"/>
      <c r="L92" s="20"/>
    </row>
    <row r="93" spans="1:12" ht="24">
      <c r="A93" s="24"/>
      <c r="B93" s="28" t="s">
        <v>1501</v>
      </c>
      <c r="C93" s="24">
        <v>3</v>
      </c>
      <c r="D93" s="24" t="s">
        <v>815</v>
      </c>
      <c r="E93" s="20"/>
      <c r="F93" s="20"/>
      <c r="G93" s="20"/>
      <c r="H93" s="20"/>
      <c r="I93" s="29"/>
      <c r="J93" s="71"/>
      <c r="L93" s="20"/>
    </row>
    <row r="94" spans="1:12" ht="24">
      <c r="A94" s="24"/>
      <c r="B94" s="28" t="s">
        <v>1502</v>
      </c>
      <c r="C94" s="24">
        <v>3</v>
      </c>
      <c r="D94" s="24" t="s">
        <v>815</v>
      </c>
      <c r="E94" s="20"/>
      <c r="F94" s="20"/>
      <c r="G94" s="20"/>
      <c r="H94" s="20"/>
      <c r="I94" s="29"/>
      <c r="J94" s="71"/>
      <c r="L94" s="20"/>
    </row>
    <row r="95" spans="1:12" ht="24">
      <c r="A95" s="24"/>
      <c r="B95" s="28" t="s">
        <v>1503</v>
      </c>
      <c r="C95" s="24">
        <v>1</v>
      </c>
      <c r="D95" s="24" t="s">
        <v>815</v>
      </c>
      <c r="E95" s="20"/>
      <c r="F95" s="20"/>
      <c r="G95" s="20"/>
      <c r="H95" s="20"/>
      <c r="I95" s="29"/>
      <c r="J95" s="71"/>
      <c r="L95" s="20"/>
    </row>
    <row r="96" spans="1:12" ht="24">
      <c r="A96" s="24"/>
      <c r="B96" s="28" t="s">
        <v>1504</v>
      </c>
      <c r="C96" s="24">
        <v>1</v>
      </c>
      <c r="D96" s="24" t="s">
        <v>815</v>
      </c>
      <c r="E96" s="20"/>
      <c r="F96" s="20"/>
      <c r="G96" s="20"/>
      <c r="H96" s="20"/>
      <c r="I96" s="29"/>
      <c r="J96" s="71"/>
      <c r="L96" s="20"/>
    </row>
    <row r="97" spans="1:12" ht="24">
      <c r="A97" s="24"/>
      <c r="B97" s="28" t="s">
        <v>1505</v>
      </c>
      <c r="C97" s="24">
        <v>4</v>
      </c>
      <c r="D97" s="24" t="s">
        <v>815</v>
      </c>
      <c r="E97" s="20"/>
      <c r="F97" s="20"/>
      <c r="G97" s="20"/>
      <c r="H97" s="20"/>
      <c r="I97" s="29"/>
      <c r="J97" s="71"/>
      <c r="L97" s="20"/>
    </row>
    <row r="98" spans="1:12" ht="24">
      <c r="A98" s="24"/>
      <c r="B98" s="28" t="s">
        <v>1506</v>
      </c>
      <c r="C98" s="24">
        <v>4</v>
      </c>
      <c r="D98" s="24" t="s">
        <v>815</v>
      </c>
      <c r="E98" s="20"/>
      <c r="F98" s="20"/>
      <c r="G98" s="20"/>
      <c r="H98" s="20"/>
      <c r="I98" s="29"/>
      <c r="J98" s="71"/>
      <c r="L98" s="20"/>
    </row>
    <row r="99" spans="1:12" ht="24">
      <c r="A99" s="24"/>
      <c r="B99" s="28" t="s">
        <v>1507</v>
      </c>
      <c r="C99" s="24">
        <v>2</v>
      </c>
      <c r="D99" s="24" t="s">
        <v>815</v>
      </c>
      <c r="E99" s="20"/>
      <c r="F99" s="20"/>
      <c r="G99" s="20"/>
      <c r="H99" s="20"/>
      <c r="I99" s="29"/>
      <c r="J99" s="71"/>
      <c r="L99" s="20"/>
    </row>
    <row r="100" spans="1:12" ht="24">
      <c r="A100" s="24"/>
      <c r="B100" s="28" t="s">
        <v>1508</v>
      </c>
      <c r="C100" s="24">
        <v>2</v>
      </c>
      <c r="D100" s="24" t="s">
        <v>815</v>
      </c>
      <c r="E100" s="20"/>
      <c r="F100" s="20"/>
      <c r="G100" s="20"/>
      <c r="H100" s="20"/>
      <c r="I100" s="29"/>
      <c r="J100" s="71"/>
      <c r="L100" s="20"/>
    </row>
    <row r="101" spans="1:12" ht="24">
      <c r="A101" s="24"/>
      <c r="B101" s="28" t="s">
        <v>1509</v>
      </c>
      <c r="C101" s="24">
        <v>2</v>
      </c>
      <c r="D101" s="24" t="s">
        <v>815</v>
      </c>
      <c r="E101" s="20"/>
      <c r="F101" s="20"/>
      <c r="G101" s="20"/>
      <c r="H101" s="20"/>
      <c r="I101" s="29"/>
      <c r="J101" s="71"/>
      <c r="L101" s="20"/>
    </row>
    <row r="102" spans="1:12" ht="24">
      <c r="A102" s="24"/>
      <c r="B102" s="28" t="s">
        <v>1510</v>
      </c>
      <c r="C102" s="24">
        <v>3</v>
      </c>
      <c r="D102" s="24" t="s">
        <v>815</v>
      </c>
      <c r="E102" s="20"/>
      <c r="F102" s="20"/>
      <c r="G102" s="20"/>
      <c r="H102" s="20"/>
      <c r="I102" s="29"/>
      <c r="J102" s="71"/>
      <c r="L102" s="20"/>
    </row>
    <row r="103" spans="1:12" ht="24">
      <c r="A103" s="24"/>
      <c r="B103" s="28" t="s">
        <v>1511</v>
      </c>
      <c r="C103" s="24">
        <v>4</v>
      </c>
      <c r="D103" s="24" t="s">
        <v>815</v>
      </c>
      <c r="E103" s="20"/>
      <c r="F103" s="20"/>
      <c r="G103" s="20"/>
      <c r="H103" s="20"/>
      <c r="I103" s="29"/>
      <c r="J103" s="71"/>
      <c r="L103" s="20"/>
    </row>
    <row r="104" spans="1:12" ht="24">
      <c r="A104" s="24"/>
      <c r="B104" s="28" t="s">
        <v>1512</v>
      </c>
      <c r="C104" s="24">
        <v>1</v>
      </c>
      <c r="D104" s="24" t="s">
        <v>815</v>
      </c>
      <c r="E104" s="20"/>
      <c r="F104" s="20"/>
      <c r="G104" s="20"/>
      <c r="H104" s="20"/>
      <c r="I104" s="29"/>
      <c r="J104" s="71"/>
      <c r="L104" s="20"/>
    </row>
    <row r="105" spans="1:12" ht="24">
      <c r="A105" s="24"/>
      <c r="B105" s="28" t="s">
        <v>1513</v>
      </c>
      <c r="C105" s="24">
        <v>3</v>
      </c>
      <c r="D105" s="24" t="s">
        <v>815</v>
      </c>
      <c r="E105" s="20"/>
      <c r="F105" s="20"/>
      <c r="G105" s="20"/>
      <c r="H105" s="20"/>
      <c r="I105" s="29"/>
      <c r="J105" s="71"/>
      <c r="L105" s="20"/>
    </row>
    <row r="106" spans="1:12" ht="24">
      <c r="A106" s="24"/>
      <c r="B106" s="28" t="s">
        <v>1514</v>
      </c>
      <c r="C106" s="24">
        <v>3</v>
      </c>
      <c r="D106" s="24" t="s">
        <v>815</v>
      </c>
      <c r="E106" s="20"/>
      <c r="F106" s="20"/>
      <c r="G106" s="20"/>
      <c r="H106" s="20"/>
      <c r="I106" s="29"/>
      <c r="J106" s="71"/>
      <c r="L106" s="20"/>
    </row>
    <row r="107" spans="1:12" ht="24">
      <c r="A107" s="24"/>
      <c r="B107" s="28" t="s">
        <v>1515</v>
      </c>
      <c r="C107" s="24">
        <v>6</v>
      </c>
      <c r="D107" s="24" t="s">
        <v>815</v>
      </c>
      <c r="E107" s="20"/>
      <c r="F107" s="20"/>
      <c r="G107" s="20"/>
      <c r="H107" s="20"/>
      <c r="I107" s="29"/>
      <c r="J107" s="71"/>
      <c r="L107" s="20"/>
    </row>
    <row r="108" spans="1:12" ht="24">
      <c r="A108" s="24"/>
      <c r="B108" s="28" t="s">
        <v>1516</v>
      </c>
      <c r="C108" s="24">
        <v>2</v>
      </c>
      <c r="D108" s="24" t="s">
        <v>815</v>
      </c>
      <c r="E108" s="20"/>
      <c r="F108" s="20"/>
      <c r="G108" s="20"/>
      <c r="H108" s="20"/>
      <c r="I108" s="29"/>
      <c r="J108" s="71"/>
      <c r="L108" s="20"/>
    </row>
    <row r="109" spans="1:10" ht="24">
      <c r="A109" s="24"/>
      <c r="B109" s="25"/>
      <c r="C109" s="75"/>
      <c r="D109" s="75"/>
      <c r="E109" s="76"/>
      <c r="F109" s="76"/>
      <c r="G109" s="76"/>
      <c r="H109" s="47"/>
      <c r="I109" s="54"/>
      <c r="J109" s="71"/>
    </row>
    <row r="110" spans="1:10" s="38" customFormat="1" ht="25.5" customHeight="1" thickBot="1">
      <c r="A110" s="77"/>
      <c r="B110" s="78" t="s">
        <v>102</v>
      </c>
      <c r="C110" s="1"/>
      <c r="D110" s="5"/>
      <c r="E110" s="3"/>
      <c r="F110" s="79"/>
      <c r="G110" s="3"/>
      <c r="H110" s="4"/>
      <c r="I110" s="80"/>
      <c r="J110" s="50"/>
    </row>
    <row r="111" spans="1:10" ht="24">
      <c r="A111" s="24"/>
      <c r="B111" s="25"/>
      <c r="C111" s="75"/>
      <c r="D111" s="75"/>
      <c r="E111" s="76"/>
      <c r="F111" s="76"/>
      <c r="G111" s="76"/>
      <c r="H111" s="47"/>
      <c r="I111" s="52"/>
      <c r="J111" s="71"/>
    </row>
    <row r="112" spans="1:10" ht="24">
      <c r="A112" s="22"/>
      <c r="B112" s="23"/>
      <c r="C112" s="24"/>
      <c r="D112" s="24"/>
      <c r="E112" s="25"/>
      <c r="F112" s="25"/>
      <c r="G112" s="25"/>
      <c r="H112" s="25"/>
      <c r="I112" s="26"/>
      <c r="J112" s="71"/>
    </row>
    <row r="113" spans="1:10" ht="24">
      <c r="A113" s="24"/>
      <c r="B113" s="27"/>
      <c r="C113" s="24"/>
      <c r="D113" s="24"/>
      <c r="E113" s="25"/>
      <c r="F113" s="25"/>
      <c r="G113" s="25"/>
      <c r="H113" s="25"/>
      <c r="I113" s="26"/>
      <c r="J113" s="50"/>
    </row>
    <row r="114" spans="1:10" s="38" customFormat="1" ht="25.5" customHeight="1">
      <c r="A114" s="24"/>
      <c r="B114" s="27"/>
      <c r="C114" s="24"/>
      <c r="D114" s="24"/>
      <c r="E114" s="25"/>
      <c r="F114" s="25"/>
      <c r="G114" s="25"/>
      <c r="H114" s="25"/>
      <c r="I114" s="26"/>
      <c r="J114" s="50"/>
    </row>
    <row r="115" spans="1:10" s="70" customFormat="1" ht="24">
      <c r="A115" s="24"/>
      <c r="B115" s="28"/>
      <c r="C115" s="24"/>
      <c r="D115" s="24"/>
      <c r="E115" s="20"/>
      <c r="F115" s="20"/>
      <c r="G115" s="20"/>
      <c r="H115" s="20"/>
      <c r="I115" s="29"/>
      <c r="J115" s="71"/>
    </row>
    <row r="116" spans="1:10" s="70" customFormat="1" ht="24">
      <c r="A116" s="24"/>
      <c r="B116" s="28"/>
      <c r="C116" s="24"/>
      <c r="D116" s="24"/>
      <c r="E116" s="20"/>
      <c r="F116" s="20"/>
      <c r="G116" s="20"/>
      <c r="H116" s="20"/>
      <c r="I116" s="29"/>
      <c r="J116" s="25"/>
    </row>
    <row r="117" spans="1:10" s="70" customFormat="1" ht="24">
      <c r="A117" s="24"/>
      <c r="B117" s="28"/>
      <c r="C117" s="24"/>
      <c r="D117" s="24"/>
      <c r="E117" s="20"/>
      <c r="F117" s="20"/>
      <c r="G117" s="20"/>
      <c r="H117" s="20"/>
      <c r="I117" s="29"/>
      <c r="J117" s="71"/>
    </row>
    <row r="118" spans="1:10" s="70" customFormat="1" ht="24">
      <c r="A118" s="24"/>
      <c r="B118" s="28"/>
      <c r="C118" s="24"/>
      <c r="D118" s="24"/>
      <c r="E118" s="20"/>
      <c r="F118" s="20"/>
      <c r="G118" s="20"/>
      <c r="H118" s="20"/>
      <c r="I118" s="29"/>
      <c r="J118" s="71"/>
    </row>
    <row r="119" spans="1:10" s="70" customFormat="1" ht="24">
      <c r="A119" s="24"/>
      <c r="B119" s="28"/>
      <c r="C119" s="24"/>
      <c r="D119" s="24"/>
      <c r="E119" s="20"/>
      <c r="F119" s="20"/>
      <c r="G119" s="20"/>
      <c r="H119" s="20"/>
      <c r="I119" s="29"/>
      <c r="J119" s="71"/>
    </row>
  </sheetData>
  <sheetProtection/>
  <mergeCells count="6">
    <mergeCell ref="J4:J5"/>
    <mergeCell ref="A4:A5"/>
    <mergeCell ref="B4:B5"/>
    <mergeCell ref="C4:C5"/>
    <mergeCell ref="D4:D5"/>
    <mergeCell ref="I4:I5"/>
  </mergeCells>
  <printOptions/>
  <pageMargins left="0.5118110236220472" right="0.1968503937007874" top="0.5118110236220472" bottom="0.3937007874015748" header="0.5905511811023623" footer="1.968503937007874"/>
  <pageSetup firstPageNumber="94" useFirstPageNumber="1" horizontalDpi="600" verticalDpi="600" orientation="landscape" paperSize="9" scale="80" r:id="rId2"/>
  <headerFooter alignWithMargins="0">
    <oddHeader>&amp;R&amp;10แบบ  ปร.4  แผ่นที่ &amp;P/104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5"/>
  <sheetViews>
    <sheetView zoomScaleSheetLayoutView="80" workbookViewId="0" topLeftCell="A7">
      <selection activeCell="I7" sqref="I7"/>
    </sheetView>
  </sheetViews>
  <sheetFormatPr defaultColWidth="9.140625" defaultRowHeight="12"/>
  <cols>
    <col min="1" max="1" width="6.7109375" style="96" customWidth="1"/>
    <col min="2" max="2" width="69.57421875" style="94" customWidth="1"/>
    <col min="3" max="3" width="10.7109375" style="95" customWidth="1"/>
    <col min="4" max="4" width="8.421875" style="96" customWidth="1"/>
    <col min="5" max="5" width="16.7109375" style="631" customWidth="1"/>
    <col min="6" max="6" width="19.00390625" style="97" customWidth="1"/>
    <col min="7" max="7" width="13.7109375" style="632" customWidth="1"/>
    <col min="8" max="8" width="15.57421875" style="97" customWidth="1"/>
    <col min="9" max="9" width="17.57421875" style="98" customWidth="1"/>
    <col min="10" max="10" width="16.421875" style="73" customWidth="1"/>
    <col min="11" max="11" width="9.140625" style="73" customWidth="1"/>
    <col min="12" max="12" width="15.00390625" style="73" customWidth="1"/>
    <col min="13" max="16384" width="9.140625" style="73" customWidth="1"/>
  </cols>
  <sheetData>
    <row r="1" spans="1:10" s="38" customFormat="1" ht="25.5" customHeight="1">
      <c r="A1" s="31"/>
      <c r="B1" s="32" t="s">
        <v>1396</v>
      </c>
      <c r="C1" s="33"/>
      <c r="D1" s="34"/>
      <c r="E1" s="34"/>
      <c r="F1" s="34"/>
      <c r="G1" s="34"/>
      <c r="H1" s="35"/>
      <c r="I1" s="36"/>
      <c r="J1" s="37"/>
    </row>
    <row r="2" spans="1:10" s="38" customFormat="1" ht="25.5" customHeight="1">
      <c r="A2" s="31"/>
      <c r="B2" s="32" t="s">
        <v>469</v>
      </c>
      <c r="C2" s="34"/>
      <c r="D2" s="34"/>
      <c r="E2" s="34"/>
      <c r="F2" s="34"/>
      <c r="G2" s="34"/>
      <c r="H2" s="34" t="s">
        <v>639</v>
      </c>
      <c r="I2" s="34"/>
      <c r="J2" s="37"/>
    </row>
    <row r="3" spans="1:10" s="38" customFormat="1" ht="25.5" customHeight="1">
      <c r="A3" s="31"/>
      <c r="B3" s="32" t="s">
        <v>100</v>
      </c>
      <c r="C3" s="34"/>
      <c r="D3" s="34"/>
      <c r="E3" s="247" t="s">
        <v>1431</v>
      </c>
      <c r="F3" s="34"/>
      <c r="G3" s="34"/>
      <c r="H3" s="34"/>
      <c r="I3" s="34"/>
      <c r="J3" s="37"/>
    </row>
    <row r="4" spans="1:10" s="38" customFormat="1" ht="25.5" customHeight="1">
      <c r="A4" s="861" t="s">
        <v>407</v>
      </c>
      <c r="B4" s="861" t="s">
        <v>387</v>
      </c>
      <c r="C4" s="861" t="s">
        <v>388</v>
      </c>
      <c r="D4" s="861" t="s">
        <v>386</v>
      </c>
      <c r="E4" s="39" t="s">
        <v>389</v>
      </c>
      <c r="F4" s="39"/>
      <c r="G4" s="39" t="s">
        <v>390</v>
      </c>
      <c r="H4" s="39"/>
      <c r="I4" s="861" t="s">
        <v>640</v>
      </c>
      <c r="J4" s="861"/>
    </row>
    <row r="5" spans="1:10" s="38" customFormat="1" ht="25.5" customHeight="1" thickBot="1">
      <c r="A5" s="840"/>
      <c r="B5" s="840"/>
      <c r="C5" s="840"/>
      <c r="D5" s="840"/>
      <c r="E5" s="40" t="s">
        <v>641</v>
      </c>
      <c r="F5" s="40" t="s">
        <v>642</v>
      </c>
      <c r="G5" s="40" t="s">
        <v>641</v>
      </c>
      <c r="H5" s="40" t="s">
        <v>642</v>
      </c>
      <c r="I5" s="840"/>
      <c r="J5" s="840"/>
    </row>
    <row r="6" spans="1:10" s="38" customFormat="1" ht="25.5" customHeight="1" thickTop="1">
      <c r="A6" s="575"/>
      <c r="B6" s="600" t="s">
        <v>1300</v>
      </c>
      <c r="C6" s="577"/>
      <c r="D6" s="578"/>
      <c r="E6" s="579"/>
      <c r="F6" s="579"/>
      <c r="G6" s="579"/>
      <c r="H6" s="579"/>
      <c r="I6" s="579"/>
      <c r="J6" s="50"/>
    </row>
    <row r="7" spans="1:10" s="38" customFormat="1" ht="25.5" customHeight="1">
      <c r="A7" s="728">
        <v>1</v>
      </c>
      <c r="B7" s="729" t="s">
        <v>352</v>
      </c>
      <c r="C7" s="577"/>
      <c r="D7" s="578"/>
      <c r="E7" s="579"/>
      <c r="F7" s="579"/>
      <c r="G7" s="579"/>
      <c r="H7" s="579"/>
      <c r="I7" s="579"/>
      <c r="J7" s="50"/>
    </row>
    <row r="8" spans="1:12" s="38" customFormat="1" ht="25.5" customHeight="1">
      <c r="A8" s="599"/>
      <c r="B8" s="730" t="s">
        <v>951</v>
      </c>
      <c r="C8" s="731">
        <v>1</v>
      </c>
      <c r="D8" s="731" t="s">
        <v>815</v>
      </c>
      <c r="E8" s="732"/>
      <c r="F8" s="582"/>
      <c r="G8" s="20"/>
      <c r="H8" s="20"/>
      <c r="I8" s="733"/>
      <c r="J8" s="50"/>
      <c r="L8" s="732"/>
    </row>
    <row r="9" spans="1:12" s="38" customFormat="1" ht="25.5" customHeight="1">
      <c r="A9" s="599"/>
      <c r="B9" s="730" t="s">
        <v>952</v>
      </c>
      <c r="C9" s="731">
        <v>1</v>
      </c>
      <c r="D9" s="731" t="s">
        <v>394</v>
      </c>
      <c r="E9" s="732"/>
      <c r="F9" s="582"/>
      <c r="G9" s="20"/>
      <c r="H9" s="20"/>
      <c r="I9" s="733"/>
      <c r="J9" s="50"/>
      <c r="L9" s="732"/>
    </row>
    <row r="10" spans="1:12" s="38" customFormat="1" ht="25.5" customHeight="1">
      <c r="A10" s="599"/>
      <c r="B10" s="730" t="s">
        <v>954</v>
      </c>
      <c r="C10" s="731">
        <v>46</v>
      </c>
      <c r="D10" s="731" t="s">
        <v>394</v>
      </c>
      <c r="E10" s="732"/>
      <c r="F10" s="582"/>
      <c r="G10" s="20"/>
      <c r="H10" s="20"/>
      <c r="I10" s="733"/>
      <c r="J10" s="50"/>
      <c r="L10" s="732"/>
    </row>
    <row r="11" spans="1:12" s="38" customFormat="1" ht="25.5" customHeight="1">
      <c r="A11" s="599"/>
      <c r="B11" s="730" t="s">
        <v>953</v>
      </c>
      <c r="C11" s="731">
        <v>2</v>
      </c>
      <c r="D11" s="731" t="s">
        <v>394</v>
      </c>
      <c r="E11" s="732"/>
      <c r="F11" s="582"/>
      <c r="G11" s="20"/>
      <c r="H11" s="20"/>
      <c r="I11" s="733"/>
      <c r="J11" s="50"/>
      <c r="L11" s="732"/>
    </row>
    <row r="12" spans="1:12" s="38" customFormat="1" ht="25.5" customHeight="1">
      <c r="A12" s="599"/>
      <c r="B12" s="730" t="s">
        <v>955</v>
      </c>
      <c r="C12" s="731">
        <v>1</v>
      </c>
      <c r="D12" s="731" t="s">
        <v>815</v>
      </c>
      <c r="E12" s="732"/>
      <c r="F12" s="582"/>
      <c r="G12" s="20"/>
      <c r="H12" s="20"/>
      <c r="I12" s="733"/>
      <c r="J12" s="50"/>
      <c r="L12" s="732"/>
    </row>
    <row r="13" spans="1:12" s="38" customFormat="1" ht="25.5" customHeight="1">
      <c r="A13" s="599"/>
      <c r="B13" s="730" t="s">
        <v>956</v>
      </c>
      <c r="C13" s="731">
        <v>1</v>
      </c>
      <c r="D13" s="731" t="s">
        <v>815</v>
      </c>
      <c r="E13" s="732"/>
      <c r="F13" s="582"/>
      <c r="G13" s="20"/>
      <c r="H13" s="20"/>
      <c r="I13" s="733"/>
      <c r="J13" s="50"/>
      <c r="L13" s="732"/>
    </row>
    <row r="14" spans="1:12" s="38" customFormat="1" ht="25.5" customHeight="1">
      <c r="A14" s="599"/>
      <c r="B14" s="730" t="s">
        <v>958</v>
      </c>
      <c r="C14" s="731">
        <v>1</v>
      </c>
      <c r="D14" s="731" t="s">
        <v>815</v>
      </c>
      <c r="E14" s="732"/>
      <c r="F14" s="582"/>
      <c r="G14" s="20"/>
      <c r="H14" s="20"/>
      <c r="I14" s="733"/>
      <c r="J14" s="50"/>
      <c r="L14" s="732"/>
    </row>
    <row r="15" spans="1:12" s="38" customFormat="1" ht="25.5" customHeight="1">
      <c r="A15" s="599"/>
      <c r="B15" s="730" t="s">
        <v>957</v>
      </c>
      <c r="C15" s="731">
        <v>1</v>
      </c>
      <c r="D15" s="731" t="s">
        <v>815</v>
      </c>
      <c r="E15" s="732"/>
      <c r="F15" s="582"/>
      <c r="G15" s="20"/>
      <c r="H15" s="20"/>
      <c r="I15" s="733"/>
      <c r="J15" s="50"/>
      <c r="L15" s="732"/>
    </row>
    <row r="16" spans="1:12" s="38" customFormat="1" ht="25.5" customHeight="1">
      <c r="A16" s="599"/>
      <c r="B16" s="730" t="s">
        <v>959</v>
      </c>
      <c r="C16" s="731">
        <v>2</v>
      </c>
      <c r="D16" s="731" t="s">
        <v>394</v>
      </c>
      <c r="E16" s="732"/>
      <c r="F16" s="582"/>
      <c r="G16" s="20"/>
      <c r="H16" s="20"/>
      <c r="I16" s="733"/>
      <c r="J16" s="50"/>
      <c r="L16" s="732"/>
    </row>
    <row r="17" spans="1:12" s="38" customFormat="1" ht="25.5" customHeight="1">
      <c r="A17" s="599"/>
      <c r="B17" s="730" t="s">
        <v>960</v>
      </c>
      <c r="C17" s="731">
        <v>1</v>
      </c>
      <c r="D17" s="731" t="s">
        <v>394</v>
      </c>
      <c r="E17" s="732"/>
      <c r="F17" s="582"/>
      <c r="G17" s="20"/>
      <c r="H17" s="20"/>
      <c r="I17" s="733"/>
      <c r="J17" s="50"/>
      <c r="L17" s="732"/>
    </row>
    <row r="18" spans="1:12" s="38" customFormat="1" ht="25.5" customHeight="1">
      <c r="A18" s="599"/>
      <c r="B18" s="730" t="s">
        <v>961</v>
      </c>
      <c r="C18" s="731">
        <v>1</v>
      </c>
      <c r="D18" s="731" t="s">
        <v>815</v>
      </c>
      <c r="E18" s="732"/>
      <c r="F18" s="582"/>
      <c r="G18" s="20"/>
      <c r="H18" s="20"/>
      <c r="I18" s="733"/>
      <c r="J18" s="50"/>
      <c r="L18" s="732"/>
    </row>
    <row r="19" spans="1:12" s="38" customFormat="1" ht="25.5" customHeight="1">
      <c r="A19" s="587"/>
      <c r="B19" s="730" t="s">
        <v>962</v>
      </c>
      <c r="C19" s="731">
        <v>1</v>
      </c>
      <c r="D19" s="731" t="s">
        <v>815</v>
      </c>
      <c r="E19" s="732"/>
      <c r="F19" s="582"/>
      <c r="G19" s="20"/>
      <c r="H19" s="20"/>
      <c r="I19" s="733"/>
      <c r="J19" s="50"/>
      <c r="L19" s="732"/>
    </row>
    <row r="20" spans="1:12" s="38" customFormat="1" ht="25.5" customHeight="1">
      <c r="A20" s="587"/>
      <c r="B20" s="730" t="s">
        <v>963</v>
      </c>
      <c r="C20" s="731">
        <v>1</v>
      </c>
      <c r="D20" s="731" t="s">
        <v>815</v>
      </c>
      <c r="E20" s="732"/>
      <c r="F20" s="582"/>
      <c r="G20" s="20"/>
      <c r="H20" s="20"/>
      <c r="I20" s="733"/>
      <c r="J20" s="50"/>
      <c r="L20" s="732"/>
    </row>
    <row r="21" spans="1:12" s="38" customFormat="1" ht="25.5" customHeight="1">
      <c r="A21" s="587"/>
      <c r="B21" s="730" t="s">
        <v>964</v>
      </c>
      <c r="C21" s="731">
        <v>1</v>
      </c>
      <c r="D21" s="731" t="s">
        <v>394</v>
      </c>
      <c r="E21" s="732"/>
      <c r="F21" s="582"/>
      <c r="G21" s="20"/>
      <c r="H21" s="20"/>
      <c r="I21" s="733"/>
      <c r="J21" s="50"/>
      <c r="L21" s="732"/>
    </row>
    <row r="22" spans="1:12" s="38" customFormat="1" ht="25.5" customHeight="1">
      <c r="A22" s="587"/>
      <c r="B22" s="730" t="s">
        <v>965</v>
      </c>
      <c r="C22" s="731">
        <v>1</v>
      </c>
      <c r="D22" s="731" t="s">
        <v>394</v>
      </c>
      <c r="E22" s="732"/>
      <c r="F22" s="582"/>
      <c r="G22" s="20"/>
      <c r="H22" s="20"/>
      <c r="I22" s="733"/>
      <c r="J22" s="50"/>
      <c r="L22" s="732"/>
    </row>
    <row r="23" spans="1:12" s="38" customFormat="1" ht="25.5" customHeight="1">
      <c r="A23" s="587"/>
      <c r="B23" s="730" t="s">
        <v>966</v>
      </c>
      <c r="C23" s="731">
        <v>1</v>
      </c>
      <c r="D23" s="731" t="s">
        <v>217</v>
      </c>
      <c r="E23" s="732"/>
      <c r="F23" s="582"/>
      <c r="G23" s="20"/>
      <c r="H23" s="20"/>
      <c r="I23" s="733"/>
      <c r="J23" s="50"/>
      <c r="L23" s="732"/>
    </row>
    <row r="24" spans="1:12" s="38" customFormat="1" ht="25.5" customHeight="1">
      <c r="A24" s="587"/>
      <c r="B24" s="730" t="s">
        <v>967</v>
      </c>
      <c r="C24" s="731">
        <v>1</v>
      </c>
      <c r="D24" s="731" t="s">
        <v>218</v>
      </c>
      <c r="E24" s="732"/>
      <c r="F24" s="582"/>
      <c r="G24" s="20"/>
      <c r="H24" s="20"/>
      <c r="I24" s="733"/>
      <c r="J24" s="50"/>
      <c r="L24" s="732"/>
    </row>
    <row r="25" spans="1:12" s="38" customFormat="1" ht="25.5" customHeight="1">
      <c r="A25" s="587"/>
      <c r="B25" s="730" t="s">
        <v>968</v>
      </c>
      <c r="C25" s="731"/>
      <c r="D25" s="731"/>
      <c r="E25" s="732"/>
      <c r="F25" s="582"/>
      <c r="G25" s="20"/>
      <c r="H25" s="20"/>
      <c r="I25" s="734"/>
      <c r="J25" s="50"/>
      <c r="L25" s="732"/>
    </row>
    <row r="26" spans="1:12" s="38" customFormat="1" ht="25.5" customHeight="1">
      <c r="A26" s="587"/>
      <c r="B26" s="730" t="s">
        <v>969</v>
      </c>
      <c r="C26" s="731"/>
      <c r="D26" s="731"/>
      <c r="E26" s="732"/>
      <c r="F26" s="582"/>
      <c r="G26" s="20"/>
      <c r="H26" s="20"/>
      <c r="I26" s="734"/>
      <c r="J26" s="50"/>
      <c r="L26" s="732"/>
    </row>
    <row r="27" spans="1:12" s="38" customFormat="1" ht="25.5" customHeight="1">
      <c r="A27" s="587"/>
      <c r="B27" s="730" t="s">
        <v>970</v>
      </c>
      <c r="C27" s="731">
        <v>0</v>
      </c>
      <c r="D27" s="731" t="s">
        <v>394</v>
      </c>
      <c r="E27" s="732"/>
      <c r="F27" s="582"/>
      <c r="G27" s="20"/>
      <c r="H27" s="20"/>
      <c r="I27" s="733"/>
      <c r="J27" s="50"/>
      <c r="L27" s="732"/>
    </row>
    <row r="28" spans="1:12" s="38" customFormat="1" ht="25.5" customHeight="1">
      <c r="A28" s="587"/>
      <c r="B28" s="730" t="s">
        <v>971</v>
      </c>
      <c r="C28" s="731">
        <v>0</v>
      </c>
      <c r="D28" s="731" t="s">
        <v>394</v>
      </c>
      <c r="E28" s="732"/>
      <c r="F28" s="582"/>
      <c r="G28" s="20"/>
      <c r="H28" s="20"/>
      <c r="I28" s="733"/>
      <c r="J28" s="50"/>
      <c r="L28" s="732"/>
    </row>
    <row r="29" spans="1:12" s="38" customFormat="1" ht="25.5" customHeight="1">
      <c r="A29" s="587"/>
      <c r="B29" s="730" t="s">
        <v>972</v>
      </c>
      <c r="C29" s="731">
        <v>1</v>
      </c>
      <c r="D29" s="731" t="s">
        <v>815</v>
      </c>
      <c r="E29" s="732"/>
      <c r="F29" s="582"/>
      <c r="G29" s="20"/>
      <c r="H29" s="20"/>
      <c r="I29" s="733"/>
      <c r="J29" s="50"/>
      <c r="L29" s="732"/>
    </row>
    <row r="30" spans="1:12" s="38" customFormat="1" ht="25.5" customHeight="1">
      <c r="A30" s="587"/>
      <c r="B30" s="730" t="s">
        <v>973</v>
      </c>
      <c r="C30" s="731">
        <v>2</v>
      </c>
      <c r="D30" s="731" t="s">
        <v>815</v>
      </c>
      <c r="E30" s="732"/>
      <c r="F30" s="582"/>
      <c r="G30" s="20"/>
      <c r="H30" s="20"/>
      <c r="I30" s="733"/>
      <c r="J30" s="50"/>
      <c r="L30" s="732"/>
    </row>
    <row r="31" spans="1:12" s="38" customFormat="1" ht="25.5" customHeight="1">
      <c r="A31" s="587"/>
      <c r="B31" s="730" t="s">
        <v>974</v>
      </c>
      <c r="C31" s="731">
        <v>1</v>
      </c>
      <c r="D31" s="731" t="s">
        <v>815</v>
      </c>
      <c r="E31" s="732"/>
      <c r="F31" s="582"/>
      <c r="G31" s="20"/>
      <c r="H31" s="20"/>
      <c r="I31" s="733"/>
      <c r="J31" s="50"/>
      <c r="L31" s="732"/>
    </row>
    <row r="32" spans="1:12" s="38" customFormat="1" ht="25.5" customHeight="1">
      <c r="A32" s="587"/>
      <c r="B32" s="730" t="s">
        <v>975</v>
      </c>
      <c r="C32" s="731">
        <v>1</v>
      </c>
      <c r="D32" s="731" t="s">
        <v>702</v>
      </c>
      <c r="E32" s="732"/>
      <c r="F32" s="582"/>
      <c r="G32" s="20"/>
      <c r="H32" s="20"/>
      <c r="I32" s="733"/>
      <c r="J32" s="50"/>
      <c r="L32" s="732"/>
    </row>
    <row r="33" spans="1:12" s="38" customFormat="1" ht="25.5" customHeight="1">
      <c r="A33" s="587"/>
      <c r="B33" s="730" t="s">
        <v>976</v>
      </c>
      <c r="C33" s="731"/>
      <c r="D33" s="731"/>
      <c r="E33" s="732"/>
      <c r="F33" s="582"/>
      <c r="G33" s="20"/>
      <c r="H33" s="20"/>
      <c r="I33" s="733"/>
      <c r="J33" s="50"/>
      <c r="L33" s="732"/>
    </row>
    <row r="34" spans="1:12" s="38" customFormat="1" ht="25.5" customHeight="1">
      <c r="A34" s="587"/>
      <c r="B34" s="730" t="s">
        <v>977</v>
      </c>
      <c r="C34" s="731"/>
      <c r="D34" s="731"/>
      <c r="E34" s="732"/>
      <c r="F34" s="582"/>
      <c r="G34" s="20"/>
      <c r="H34" s="20"/>
      <c r="I34" s="733"/>
      <c r="J34" s="50"/>
      <c r="L34" s="732"/>
    </row>
    <row r="35" spans="1:12" s="38" customFormat="1" ht="25.5" customHeight="1">
      <c r="A35" s="77"/>
      <c r="B35" s="78"/>
      <c r="C35" s="1"/>
      <c r="D35" s="5"/>
      <c r="E35" s="732"/>
      <c r="F35" s="79"/>
      <c r="G35" s="3"/>
      <c r="H35" s="4"/>
      <c r="I35" s="348"/>
      <c r="J35" s="50"/>
      <c r="L35" s="3"/>
    </row>
    <row r="36" spans="1:12" s="38" customFormat="1" ht="25.5" customHeight="1" thickBot="1">
      <c r="A36" s="77"/>
      <c r="B36" s="78" t="s">
        <v>93</v>
      </c>
      <c r="C36" s="1"/>
      <c r="D36" s="5"/>
      <c r="E36" s="732"/>
      <c r="F36" s="79"/>
      <c r="G36" s="3"/>
      <c r="H36" s="4"/>
      <c r="I36" s="80"/>
      <c r="J36" s="50"/>
      <c r="L36" s="3"/>
    </row>
    <row r="37" spans="1:12" s="38" customFormat="1" ht="25.5" customHeight="1">
      <c r="A37" s="77"/>
      <c r="B37" s="78"/>
      <c r="C37" s="1"/>
      <c r="D37" s="5"/>
      <c r="E37" s="732"/>
      <c r="F37" s="79"/>
      <c r="G37" s="3"/>
      <c r="H37" s="4"/>
      <c r="I37" s="597"/>
      <c r="J37" s="50"/>
      <c r="L37" s="3"/>
    </row>
    <row r="38" spans="1:12" s="38" customFormat="1" ht="25.5" customHeight="1">
      <c r="A38" s="728">
        <v>2</v>
      </c>
      <c r="B38" s="729" t="s">
        <v>353</v>
      </c>
      <c r="C38" s="577"/>
      <c r="D38" s="578"/>
      <c r="E38" s="732"/>
      <c r="F38" s="579"/>
      <c r="G38" s="579"/>
      <c r="H38" s="579"/>
      <c r="I38" s="579"/>
      <c r="J38" s="50"/>
      <c r="L38" s="590"/>
    </row>
    <row r="39" spans="1:12" s="38" customFormat="1" ht="25.5" customHeight="1">
      <c r="A39" s="587"/>
      <c r="B39" s="730" t="s">
        <v>978</v>
      </c>
      <c r="C39" s="731">
        <v>8</v>
      </c>
      <c r="D39" s="731" t="s">
        <v>394</v>
      </c>
      <c r="E39" s="732"/>
      <c r="F39" s="582"/>
      <c r="G39" s="20"/>
      <c r="H39" s="20"/>
      <c r="I39" s="733"/>
      <c r="J39" s="50"/>
      <c r="L39" s="732"/>
    </row>
    <row r="40" spans="1:12" s="38" customFormat="1" ht="25.5" customHeight="1">
      <c r="A40" s="587"/>
      <c r="B40" s="730" t="s">
        <v>953</v>
      </c>
      <c r="C40" s="731">
        <v>2</v>
      </c>
      <c r="D40" s="731" t="s">
        <v>394</v>
      </c>
      <c r="E40" s="732"/>
      <c r="F40" s="582"/>
      <c r="G40" s="20"/>
      <c r="H40" s="20"/>
      <c r="I40" s="733"/>
      <c r="J40" s="50"/>
      <c r="L40" s="732"/>
    </row>
    <row r="41" spans="1:12" s="38" customFormat="1" ht="25.5" customHeight="1">
      <c r="A41" s="587"/>
      <c r="B41" s="730" t="s">
        <v>979</v>
      </c>
      <c r="C41" s="731">
        <v>2</v>
      </c>
      <c r="D41" s="731" t="s">
        <v>394</v>
      </c>
      <c r="E41" s="732"/>
      <c r="F41" s="582"/>
      <c r="G41" s="20"/>
      <c r="H41" s="20"/>
      <c r="I41" s="733"/>
      <c r="J41" s="50"/>
      <c r="L41" s="732"/>
    </row>
    <row r="42" spans="1:12" s="38" customFormat="1" ht="25.5" customHeight="1">
      <c r="A42" s="587"/>
      <c r="B42" s="730" t="s">
        <v>980</v>
      </c>
      <c r="C42" s="731">
        <v>10</v>
      </c>
      <c r="D42" s="731" t="s">
        <v>394</v>
      </c>
      <c r="E42" s="732"/>
      <c r="F42" s="582"/>
      <c r="G42" s="20"/>
      <c r="H42" s="20"/>
      <c r="I42" s="733"/>
      <c r="J42" s="50"/>
      <c r="L42" s="732"/>
    </row>
    <row r="43" spans="1:12" s="38" customFormat="1" ht="25.5" customHeight="1">
      <c r="A43" s="587"/>
      <c r="B43" s="730" t="s">
        <v>981</v>
      </c>
      <c r="C43" s="731">
        <v>4</v>
      </c>
      <c r="D43" s="731" t="s">
        <v>394</v>
      </c>
      <c r="E43" s="732"/>
      <c r="F43" s="582"/>
      <c r="G43" s="20"/>
      <c r="H43" s="20"/>
      <c r="I43" s="733"/>
      <c r="J43" s="50"/>
      <c r="L43" s="732"/>
    </row>
    <row r="44" spans="1:12" s="38" customFormat="1" ht="25.5" customHeight="1">
      <c r="A44" s="587"/>
      <c r="B44" s="730" t="s">
        <v>982</v>
      </c>
      <c r="C44" s="731">
        <v>1</v>
      </c>
      <c r="D44" s="731" t="s">
        <v>815</v>
      </c>
      <c r="E44" s="732"/>
      <c r="F44" s="582"/>
      <c r="G44" s="20"/>
      <c r="H44" s="20"/>
      <c r="I44" s="733"/>
      <c r="J44" s="50"/>
      <c r="L44" s="732"/>
    </row>
    <row r="45" spans="1:12" s="38" customFormat="1" ht="25.5" customHeight="1">
      <c r="A45" s="587"/>
      <c r="B45" s="730" t="s">
        <v>983</v>
      </c>
      <c r="C45" s="731">
        <v>1</v>
      </c>
      <c r="D45" s="731" t="s">
        <v>815</v>
      </c>
      <c r="E45" s="732"/>
      <c r="F45" s="582"/>
      <c r="G45" s="20"/>
      <c r="H45" s="20"/>
      <c r="I45" s="733"/>
      <c r="J45" s="50"/>
      <c r="L45" s="732"/>
    </row>
    <row r="46" spans="1:12" s="38" customFormat="1" ht="25.5" customHeight="1">
      <c r="A46" s="587"/>
      <c r="B46" s="730" t="s">
        <v>958</v>
      </c>
      <c r="C46" s="731">
        <v>3</v>
      </c>
      <c r="D46" s="731" t="s">
        <v>815</v>
      </c>
      <c r="E46" s="732"/>
      <c r="F46" s="582"/>
      <c r="G46" s="20"/>
      <c r="H46" s="20"/>
      <c r="I46" s="733"/>
      <c r="J46" s="50"/>
      <c r="L46" s="732"/>
    </row>
    <row r="47" spans="1:12" s="38" customFormat="1" ht="25.5" customHeight="1">
      <c r="A47" s="587"/>
      <c r="B47" s="730" t="s">
        <v>984</v>
      </c>
      <c r="C47" s="731">
        <v>2</v>
      </c>
      <c r="D47" s="731" t="s">
        <v>394</v>
      </c>
      <c r="E47" s="732"/>
      <c r="F47" s="582"/>
      <c r="G47" s="20"/>
      <c r="H47" s="20"/>
      <c r="I47" s="733"/>
      <c r="J47" s="50"/>
      <c r="L47" s="732"/>
    </row>
    <row r="48" spans="1:12" s="38" customFormat="1" ht="25.5" customHeight="1">
      <c r="A48" s="587"/>
      <c r="B48" s="730" t="s">
        <v>985</v>
      </c>
      <c r="C48" s="731">
        <v>2</v>
      </c>
      <c r="D48" s="731" t="s">
        <v>815</v>
      </c>
      <c r="E48" s="732"/>
      <c r="F48" s="582"/>
      <c r="G48" s="20"/>
      <c r="H48" s="20"/>
      <c r="I48" s="733"/>
      <c r="J48" s="50"/>
      <c r="L48" s="732"/>
    </row>
    <row r="49" spans="1:12" s="38" customFormat="1" ht="25.5" customHeight="1">
      <c r="A49" s="587"/>
      <c r="B49" s="730" t="s">
        <v>986</v>
      </c>
      <c r="C49" s="731">
        <v>30</v>
      </c>
      <c r="D49" s="731" t="s">
        <v>394</v>
      </c>
      <c r="E49" s="732"/>
      <c r="F49" s="582"/>
      <c r="G49" s="20"/>
      <c r="H49" s="20"/>
      <c r="I49" s="733"/>
      <c r="J49" s="50"/>
      <c r="L49" s="732"/>
    </row>
    <row r="50" spans="1:12" s="38" customFormat="1" ht="25.5" customHeight="1">
      <c r="A50" s="587"/>
      <c r="B50" s="730" t="s">
        <v>957</v>
      </c>
      <c r="C50" s="731">
        <v>2</v>
      </c>
      <c r="D50" s="731" t="s">
        <v>815</v>
      </c>
      <c r="E50" s="732"/>
      <c r="F50" s="582"/>
      <c r="G50" s="20"/>
      <c r="H50" s="20"/>
      <c r="I50" s="733"/>
      <c r="J50" s="50"/>
      <c r="L50" s="732"/>
    </row>
    <row r="51" spans="1:12" s="38" customFormat="1" ht="25.5" customHeight="1">
      <c r="A51" s="587"/>
      <c r="B51" s="730" t="s">
        <v>987</v>
      </c>
      <c r="C51" s="731">
        <v>3</v>
      </c>
      <c r="D51" s="731" t="s">
        <v>815</v>
      </c>
      <c r="E51" s="732"/>
      <c r="F51" s="582"/>
      <c r="G51" s="20"/>
      <c r="H51" s="20"/>
      <c r="I51" s="733"/>
      <c r="J51" s="50"/>
      <c r="L51" s="732"/>
    </row>
    <row r="52" spans="1:12" s="38" customFormat="1" ht="25.5" customHeight="1">
      <c r="A52" s="587"/>
      <c r="B52" s="730" t="s">
        <v>988</v>
      </c>
      <c r="C52" s="731">
        <v>4</v>
      </c>
      <c r="D52" s="731" t="s">
        <v>394</v>
      </c>
      <c r="E52" s="732"/>
      <c r="F52" s="582"/>
      <c r="G52" s="20"/>
      <c r="H52" s="20"/>
      <c r="I52" s="733"/>
      <c r="J52" s="50"/>
      <c r="L52" s="732"/>
    </row>
    <row r="53" spans="1:12" s="38" customFormat="1" ht="25.5" customHeight="1">
      <c r="A53" s="587"/>
      <c r="B53" s="730" t="s">
        <v>989</v>
      </c>
      <c r="C53" s="731">
        <v>2</v>
      </c>
      <c r="D53" s="731" t="s">
        <v>394</v>
      </c>
      <c r="E53" s="732"/>
      <c r="F53" s="582"/>
      <c r="G53" s="20"/>
      <c r="H53" s="20"/>
      <c r="I53" s="733"/>
      <c r="J53" s="50"/>
      <c r="L53" s="732"/>
    </row>
    <row r="54" spans="1:12" s="38" customFormat="1" ht="25.5" customHeight="1">
      <c r="A54" s="587"/>
      <c r="B54" s="730" t="s">
        <v>990</v>
      </c>
      <c r="C54" s="731">
        <v>4</v>
      </c>
      <c r="D54" s="731" t="s">
        <v>394</v>
      </c>
      <c r="E54" s="732"/>
      <c r="F54" s="582"/>
      <c r="G54" s="20"/>
      <c r="H54" s="20"/>
      <c r="I54" s="733"/>
      <c r="J54" s="50"/>
      <c r="L54" s="732"/>
    </row>
    <row r="55" spans="1:12" s="38" customFormat="1" ht="25.5" customHeight="1">
      <c r="A55" s="587"/>
      <c r="B55" s="730" t="s">
        <v>991</v>
      </c>
      <c r="C55" s="731">
        <v>2</v>
      </c>
      <c r="D55" s="731" t="s">
        <v>394</v>
      </c>
      <c r="E55" s="732"/>
      <c r="F55" s="582"/>
      <c r="G55" s="20"/>
      <c r="H55" s="20"/>
      <c r="I55" s="733"/>
      <c r="J55" s="50"/>
      <c r="L55" s="732"/>
    </row>
    <row r="56" spans="1:12" s="38" customFormat="1" ht="25.5" customHeight="1">
      <c r="A56" s="587"/>
      <c r="B56" s="730" t="s">
        <v>960</v>
      </c>
      <c r="C56" s="731">
        <v>1</v>
      </c>
      <c r="D56" s="731" t="s">
        <v>394</v>
      </c>
      <c r="E56" s="732"/>
      <c r="F56" s="582"/>
      <c r="G56" s="20"/>
      <c r="H56" s="20"/>
      <c r="I56" s="733"/>
      <c r="J56" s="50"/>
      <c r="L56" s="732"/>
    </row>
    <row r="57" spans="1:12" s="38" customFormat="1" ht="25.5" customHeight="1">
      <c r="A57" s="587"/>
      <c r="B57" s="730" t="s">
        <v>966</v>
      </c>
      <c r="C57" s="731">
        <v>1</v>
      </c>
      <c r="D57" s="731" t="s">
        <v>394</v>
      </c>
      <c r="E57" s="732"/>
      <c r="F57" s="582"/>
      <c r="G57" s="20"/>
      <c r="H57" s="20"/>
      <c r="I57" s="733"/>
      <c r="J57" s="50"/>
      <c r="L57" s="732"/>
    </row>
    <row r="58" spans="1:12" s="38" customFormat="1" ht="25.5" customHeight="1">
      <c r="A58" s="587"/>
      <c r="B58" s="730" t="s">
        <v>992</v>
      </c>
      <c r="C58" s="731">
        <v>1</v>
      </c>
      <c r="D58" s="731" t="s">
        <v>394</v>
      </c>
      <c r="E58" s="732"/>
      <c r="F58" s="582"/>
      <c r="G58" s="20"/>
      <c r="H58" s="20"/>
      <c r="I58" s="733"/>
      <c r="J58" s="50"/>
      <c r="L58" s="732"/>
    </row>
    <row r="59" spans="1:12" s="38" customFormat="1" ht="25.5" customHeight="1">
      <c r="A59" s="587"/>
      <c r="B59" s="730" t="s">
        <v>993</v>
      </c>
      <c r="C59" s="731">
        <v>1</v>
      </c>
      <c r="D59" s="731" t="s">
        <v>218</v>
      </c>
      <c r="E59" s="732"/>
      <c r="F59" s="582"/>
      <c r="G59" s="20"/>
      <c r="H59" s="20"/>
      <c r="I59" s="733"/>
      <c r="J59" s="50"/>
      <c r="L59" s="732"/>
    </row>
    <row r="60" spans="1:12" s="38" customFormat="1" ht="25.5" customHeight="1">
      <c r="A60" s="587"/>
      <c r="B60" s="730" t="s">
        <v>994</v>
      </c>
      <c r="C60" s="731"/>
      <c r="D60" s="731"/>
      <c r="E60" s="732"/>
      <c r="F60" s="582"/>
      <c r="G60" s="20"/>
      <c r="H60" s="20"/>
      <c r="I60" s="733"/>
      <c r="J60" s="50"/>
      <c r="L60" s="732"/>
    </row>
    <row r="61" spans="1:12" s="38" customFormat="1" ht="25.5" customHeight="1">
      <c r="A61" s="587"/>
      <c r="B61" s="730" t="s">
        <v>995</v>
      </c>
      <c r="C61" s="731">
        <v>1</v>
      </c>
      <c r="D61" s="731" t="s">
        <v>815</v>
      </c>
      <c r="E61" s="732"/>
      <c r="F61" s="582"/>
      <c r="G61" s="20"/>
      <c r="H61" s="20"/>
      <c r="I61" s="733"/>
      <c r="J61" s="50"/>
      <c r="L61" s="732"/>
    </row>
    <row r="62" spans="1:12" s="38" customFormat="1" ht="25.5" customHeight="1">
      <c r="A62" s="587"/>
      <c r="B62" s="730" t="s">
        <v>996</v>
      </c>
      <c r="C62" s="731">
        <v>1</v>
      </c>
      <c r="D62" s="731" t="s">
        <v>219</v>
      </c>
      <c r="E62" s="732"/>
      <c r="F62" s="582"/>
      <c r="G62" s="20"/>
      <c r="H62" s="20"/>
      <c r="I62" s="733"/>
      <c r="J62" s="50"/>
      <c r="L62" s="732"/>
    </row>
    <row r="63" spans="1:12" s="38" customFormat="1" ht="25.5" customHeight="1">
      <c r="A63" s="587"/>
      <c r="B63" s="730" t="s">
        <v>997</v>
      </c>
      <c r="C63" s="731">
        <v>2</v>
      </c>
      <c r="D63" s="731" t="s">
        <v>815</v>
      </c>
      <c r="E63" s="732"/>
      <c r="F63" s="582"/>
      <c r="G63" s="20"/>
      <c r="H63" s="20"/>
      <c r="I63" s="733"/>
      <c r="J63" s="50"/>
      <c r="L63" s="732"/>
    </row>
    <row r="64" spans="1:12" s="38" customFormat="1" ht="25.5" customHeight="1">
      <c r="A64" s="587"/>
      <c r="B64" s="730" t="s">
        <v>965</v>
      </c>
      <c r="C64" s="731">
        <v>1</v>
      </c>
      <c r="D64" s="731" t="s">
        <v>394</v>
      </c>
      <c r="E64" s="732"/>
      <c r="F64" s="582"/>
      <c r="G64" s="20"/>
      <c r="H64" s="20"/>
      <c r="I64" s="733"/>
      <c r="J64" s="50"/>
      <c r="L64" s="732"/>
    </row>
    <row r="65" spans="1:12" s="38" customFormat="1" ht="25.5" customHeight="1">
      <c r="A65" s="587"/>
      <c r="B65" s="730" t="s">
        <v>998</v>
      </c>
      <c r="C65" s="731">
        <v>3</v>
      </c>
      <c r="D65" s="731" t="s">
        <v>394</v>
      </c>
      <c r="E65" s="732"/>
      <c r="F65" s="582"/>
      <c r="G65" s="20"/>
      <c r="H65" s="20"/>
      <c r="I65" s="733"/>
      <c r="J65" s="50"/>
      <c r="L65" s="732"/>
    </row>
    <row r="66" spans="1:12" s="38" customFormat="1" ht="25.5" customHeight="1">
      <c r="A66" s="587"/>
      <c r="B66" s="730" t="s">
        <v>999</v>
      </c>
      <c r="C66" s="731">
        <v>1</v>
      </c>
      <c r="D66" s="731" t="s">
        <v>815</v>
      </c>
      <c r="E66" s="732"/>
      <c r="F66" s="582"/>
      <c r="G66" s="20"/>
      <c r="H66" s="20"/>
      <c r="I66" s="733"/>
      <c r="J66" s="50"/>
      <c r="L66" s="732"/>
    </row>
    <row r="67" spans="1:12" s="38" customFormat="1" ht="25.5" customHeight="1">
      <c r="A67" s="587"/>
      <c r="B67" s="730" t="s">
        <v>961</v>
      </c>
      <c r="C67" s="731">
        <v>1</v>
      </c>
      <c r="D67" s="731" t="s">
        <v>815</v>
      </c>
      <c r="E67" s="732"/>
      <c r="F67" s="582"/>
      <c r="G67" s="20"/>
      <c r="H67" s="20"/>
      <c r="I67" s="733"/>
      <c r="J67" s="50"/>
      <c r="L67" s="732"/>
    </row>
    <row r="68" spans="1:12" s="38" customFormat="1" ht="25.5" customHeight="1">
      <c r="A68" s="587"/>
      <c r="B68" s="730" t="s">
        <v>1000</v>
      </c>
      <c r="C68" s="731">
        <v>1</v>
      </c>
      <c r="D68" s="731" t="s">
        <v>219</v>
      </c>
      <c r="E68" s="732"/>
      <c r="F68" s="582"/>
      <c r="G68" s="20"/>
      <c r="H68" s="20"/>
      <c r="I68" s="733"/>
      <c r="J68" s="50"/>
      <c r="L68" s="732"/>
    </row>
    <row r="69" spans="1:12" s="38" customFormat="1" ht="25.5" customHeight="1">
      <c r="A69" s="587"/>
      <c r="B69" s="730" t="s">
        <v>1001</v>
      </c>
      <c r="C69" s="731">
        <v>1</v>
      </c>
      <c r="D69" s="731" t="s">
        <v>815</v>
      </c>
      <c r="E69" s="732"/>
      <c r="F69" s="582"/>
      <c r="G69" s="20"/>
      <c r="H69" s="20"/>
      <c r="I69" s="733"/>
      <c r="J69" s="50"/>
      <c r="L69" s="732"/>
    </row>
    <row r="70" spans="1:12" s="38" customFormat="1" ht="25.5" customHeight="1">
      <c r="A70" s="587"/>
      <c r="B70" s="730" t="s">
        <v>1002</v>
      </c>
      <c r="C70" s="731">
        <v>3</v>
      </c>
      <c r="D70" s="731" t="s">
        <v>815</v>
      </c>
      <c r="E70" s="732"/>
      <c r="F70" s="582"/>
      <c r="G70" s="20"/>
      <c r="H70" s="20"/>
      <c r="I70" s="733"/>
      <c r="J70" s="50"/>
      <c r="L70" s="732"/>
    </row>
    <row r="71" spans="1:12" s="38" customFormat="1" ht="25.5" customHeight="1">
      <c r="A71" s="587"/>
      <c r="B71" s="730" t="s">
        <v>1003</v>
      </c>
      <c r="C71" s="731">
        <v>1</v>
      </c>
      <c r="D71" s="731" t="s">
        <v>815</v>
      </c>
      <c r="E71" s="732"/>
      <c r="F71" s="582"/>
      <c r="G71" s="20"/>
      <c r="H71" s="20"/>
      <c r="I71" s="733"/>
      <c r="J71" s="50"/>
      <c r="L71" s="732"/>
    </row>
    <row r="72" spans="1:12" s="38" customFormat="1" ht="25.5" customHeight="1">
      <c r="A72" s="587"/>
      <c r="B72" s="730" t="s">
        <v>1004</v>
      </c>
      <c r="C72" s="731">
        <v>9</v>
      </c>
      <c r="D72" s="731" t="s">
        <v>815</v>
      </c>
      <c r="E72" s="732"/>
      <c r="F72" s="582"/>
      <c r="G72" s="20"/>
      <c r="H72" s="20"/>
      <c r="I72" s="733"/>
      <c r="J72" s="50"/>
      <c r="L72" s="732"/>
    </row>
    <row r="73" spans="1:12" s="38" customFormat="1" ht="25.5" customHeight="1">
      <c r="A73" s="587"/>
      <c r="B73" s="730" t="s">
        <v>1005</v>
      </c>
      <c r="C73" s="731">
        <v>9</v>
      </c>
      <c r="D73" s="731" t="s">
        <v>815</v>
      </c>
      <c r="E73" s="732"/>
      <c r="F73" s="582"/>
      <c r="G73" s="20"/>
      <c r="H73" s="20"/>
      <c r="I73" s="733"/>
      <c r="J73" s="50"/>
      <c r="L73" s="732"/>
    </row>
    <row r="74" spans="1:12" s="38" customFormat="1" ht="25.5" customHeight="1">
      <c r="A74" s="587"/>
      <c r="B74" s="730" t="s">
        <v>1006</v>
      </c>
      <c r="C74" s="731">
        <v>3</v>
      </c>
      <c r="D74" s="731" t="s">
        <v>815</v>
      </c>
      <c r="E74" s="732"/>
      <c r="F74" s="582"/>
      <c r="G74" s="20"/>
      <c r="H74" s="20"/>
      <c r="I74" s="733"/>
      <c r="J74" s="50"/>
      <c r="L74" s="732"/>
    </row>
    <row r="75" spans="1:12" s="38" customFormat="1" ht="25.5" customHeight="1">
      <c r="A75" s="587"/>
      <c r="B75" s="730" t="s">
        <v>1007</v>
      </c>
      <c r="C75" s="731">
        <v>1</v>
      </c>
      <c r="D75" s="731" t="s">
        <v>815</v>
      </c>
      <c r="E75" s="732"/>
      <c r="F75" s="582"/>
      <c r="G75" s="20"/>
      <c r="H75" s="20"/>
      <c r="I75" s="733"/>
      <c r="J75" s="50"/>
      <c r="L75" s="732"/>
    </row>
    <row r="76" spans="1:12" s="38" customFormat="1" ht="25.5" customHeight="1">
      <c r="A76" s="587"/>
      <c r="B76" s="730" t="s">
        <v>1008</v>
      </c>
      <c r="C76" s="731">
        <v>2</v>
      </c>
      <c r="D76" s="731" t="s">
        <v>394</v>
      </c>
      <c r="E76" s="732"/>
      <c r="F76" s="582"/>
      <c r="G76" s="20"/>
      <c r="H76" s="20"/>
      <c r="I76" s="733"/>
      <c r="J76" s="50"/>
      <c r="L76" s="732"/>
    </row>
    <row r="77" spans="1:12" s="38" customFormat="1" ht="25.5" customHeight="1">
      <c r="A77" s="587"/>
      <c r="B77" s="730" t="s">
        <v>1009</v>
      </c>
      <c r="C77" s="731">
        <v>2</v>
      </c>
      <c r="D77" s="731" t="s">
        <v>394</v>
      </c>
      <c r="E77" s="732"/>
      <c r="F77" s="582"/>
      <c r="G77" s="20"/>
      <c r="H77" s="20"/>
      <c r="I77" s="733"/>
      <c r="J77" s="50"/>
      <c r="L77" s="732"/>
    </row>
    <row r="78" spans="1:12" s="38" customFormat="1" ht="25.5" customHeight="1">
      <c r="A78" s="587"/>
      <c r="B78" s="730" t="s">
        <v>966</v>
      </c>
      <c r="C78" s="731">
        <v>1</v>
      </c>
      <c r="D78" s="731" t="s">
        <v>394</v>
      </c>
      <c r="E78" s="732"/>
      <c r="F78" s="582"/>
      <c r="G78" s="20"/>
      <c r="H78" s="20"/>
      <c r="I78" s="733"/>
      <c r="J78" s="50"/>
      <c r="L78" s="732"/>
    </row>
    <row r="79" spans="1:12" s="38" customFormat="1" ht="25.5" customHeight="1">
      <c r="A79" s="587"/>
      <c r="B79" s="730" t="s">
        <v>975</v>
      </c>
      <c r="C79" s="731">
        <v>1</v>
      </c>
      <c r="D79" s="731" t="s">
        <v>702</v>
      </c>
      <c r="E79" s="732"/>
      <c r="F79" s="582"/>
      <c r="G79" s="20"/>
      <c r="H79" s="20"/>
      <c r="I79" s="733"/>
      <c r="J79" s="50"/>
      <c r="L79" s="732"/>
    </row>
    <row r="80" spans="1:12" s="38" customFormat="1" ht="25.5" customHeight="1">
      <c r="A80" s="587"/>
      <c r="B80" s="730" t="s">
        <v>976</v>
      </c>
      <c r="C80" s="731"/>
      <c r="D80" s="731"/>
      <c r="E80" s="732"/>
      <c r="F80" s="582"/>
      <c r="G80" s="20"/>
      <c r="H80" s="20"/>
      <c r="I80" s="733"/>
      <c r="J80" s="50"/>
      <c r="L80" s="732"/>
    </row>
    <row r="81" spans="1:12" s="38" customFormat="1" ht="25.5" customHeight="1">
      <c r="A81" s="587"/>
      <c r="B81" s="730" t="s">
        <v>1010</v>
      </c>
      <c r="C81" s="731"/>
      <c r="D81" s="731"/>
      <c r="E81" s="732"/>
      <c r="F81" s="582"/>
      <c r="G81" s="20"/>
      <c r="H81" s="20"/>
      <c r="I81" s="733"/>
      <c r="J81" s="50"/>
      <c r="L81" s="732"/>
    </row>
    <row r="82" spans="1:12" s="38" customFormat="1" ht="25.5" customHeight="1">
      <c r="A82" s="587"/>
      <c r="B82" s="730" t="s">
        <v>1011</v>
      </c>
      <c r="C82" s="731">
        <v>136</v>
      </c>
      <c r="D82" s="731" t="s">
        <v>394</v>
      </c>
      <c r="E82" s="732"/>
      <c r="F82" s="582"/>
      <c r="G82" s="20"/>
      <c r="H82" s="20"/>
      <c r="I82" s="733"/>
      <c r="J82" s="50"/>
      <c r="L82" s="732"/>
    </row>
    <row r="83" spans="1:12" s="38" customFormat="1" ht="25.5" customHeight="1">
      <c r="A83" s="587"/>
      <c r="B83" s="730" t="s">
        <v>971</v>
      </c>
      <c r="C83" s="731">
        <v>54</v>
      </c>
      <c r="D83" s="731" t="s">
        <v>394</v>
      </c>
      <c r="E83" s="732"/>
      <c r="F83" s="582"/>
      <c r="G83" s="20"/>
      <c r="H83" s="20"/>
      <c r="I83" s="733"/>
      <c r="J83" s="50"/>
      <c r="L83" s="732"/>
    </row>
    <row r="84" spans="1:12" s="38" customFormat="1" ht="25.5" customHeight="1">
      <c r="A84" s="587"/>
      <c r="B84" s="730" t="s">
        <v>1012</v>
      </c>
      <c r="C84" s="731">
        <v>3</v>
      </c>
      <c r="D84" s="731" t="s">
        <v>394</v>
      </c>
      <c r="E84" s="732"/>
      <c r="F84" s="582"/>
      <c r="G84" s="20"/>
      <c r="H84" s="20"/>
      <c r="I84" s="733"/>
      <c r="J84" s="50"/>
      <c r="L84" s="732"/>
    </row>
    <row r="85" spans="1:12" s="38" customFormat="1" ht="25.5" customHeight="1">
      <c r="A85" s="587"/>
      <c r="B85" s="730" t="s">
        <v>1013</v>
      </c>
      <c r="C85" s="731">
        <v>16</v>
      </c>
      <c r="D85" s="731" t="s">
        <v>394</v>
      </c>
      <c r="E85" s="732"/>
      <c r="F85" s="582"/>
      <c r="G85" s="20"/>
      <c r="H85" s="20"/>
      <c r="I85" s="733"/>
      <c r="J85" s="50"/>
      <c r="L85" s="732"/>
    </row>
    <row r="86" spans="1:12" s="38" customFormat="1" ht="25.5" customHeight="1">
      <c r="A86" s="587"/>
      <c r="B86" s="730" t="s">
        <v>1014</v>
      </c>
      <c r="C86" s="731">
        <v>1</v>
      </c>
      <c r="D86" s="731" t="s">
        <v>815</v>
      </c>
      <c r="E86" s="732"/>
      <c r="F86" s="582"/>
      <c r="G86" s="20"/>
      <c r="H86" s="20"/>
      <c r="I86" s="733"/>
      <c r="J86" s="50"/>
      <c r="L86" s="732"/>
    </row>
    <row r="87" spans="1:12" s="38" customFormat="1" ht="25.5" customHeight="1">
      <c r="A87" s="587"/>
      <c r="B87" s="730" t="s">
        <v>1015</v>
      </c>
      <c r="C87" s="731">
        <v>1</v>
      </c>
      <c r="D87" s="731" t="s">
        <v>815</v>
      </c>
      <c r="E87" s="732"/>
      <c r="F87" s="582"/>
      <c r="G87" s="20"/>
      <c r="H87" s="20"/>
      <c r="I87" s="733"/>
      <c r="J87" s="50"/>
      <c r="L87" s="732"/>
    </row>
    <row r="88" spans="1:12" s="38" customFormat="1" ht="25.5" customHeight="1">
      <c r="A88" s="587"/>
      <c r="B88" s="730" t="s">
        <v>972</v>
      </c>
      <c r="C88" s="731">
        <v>5</v>
      </c>
      <c r="D88" s="731" t="s">
        <v>815</v>
      </c>
      <c r="E88" s="732"/>
      <c r="F88" s="582"/>
      <c r="G88" s="20"/>
      <c r="H88" s="20"/>
      <c r="I88" s="733"/>
      <c r="J88" s="50"/>
      <c r="L88" s="732"/>
    </row>
    <row r="89" spans="1:12" s="38" customFormat="1" ht="25.5" customHeight="1">
      <c r="A89" s="587"/>
      <c r="B89" s="730" t="s">
        <v>973</v>
      </c>
      <c r="C89" s="731">
        <v>2</v>
      </c>
      <c r="D89" s="731" t="s">
        <v>815</v>
      </c>
      <c r="E89" s="732"/>
      <c r="F89" s="582"/>
      <c r="G89" s="20"/>
      <c r="H89" s="20"/>
      <c r="I89" s="733"/>
      <c r="J89" s="50"/>
      <c r="L89" s="732"/>
    </row>
    <row r="90" spans="1:12" s="38" customFormat="1" ht="25.5" customHeight="1">
      <c r="A90" s="587"/>
      <c r="B90" s="730" t="s">
        <v>974</v>
      </c>
      <c r="C90" s="731">
        <v>1</v>
      </c>
      <c r="D90" s="731" t="s">
        <v>815</v>
      </c>
      <c r="E90" s="732"/>
      <c r="F90" s="582"/>
      <c r="G90" s="20"/>
      <c r="H90" s="20"/>
      <c r="I90" s="733"/>
      <c r="J90" s="50"/>
      <c r="L90" s="732"/>
    </row>
    <row r="91" spans="1:12" s="38" customFormat="1" ht="25.5" customHeight="1">
      <c r="A91" s="587"/>
      <c r="B91" s="730" t="s">
        <v>966</v>
      </c>
      <c r="C91" s="731">
        <v>1</v>
      </c>
      <c r="D91" s="731" t="s">
        <v>394</v>
      </c>
      <c r="E91" s="732"/>
      <c r="F91" s="582"/>
      <c r="G91" s="20"/>
      <c r="H91" s="20"/>
      <c r="I91" s="733"/>
      <c r="J91" s="50"/>
      <c r="L91" s="732"/>
    </row>
    <row r="92" spans="1:12" s="38" customFormat="1" ht="25.5" customHeight="1">
      <c r="A92" s="587"/>
      <c r="B92" s="730" t="s">
        <v>975</v>
      </c>
      <c r="C92" s="731">
        <v>1</v>
      </c>
      <c r="D92" s="731" t="s">
        <v>702</v>
      </c>
      <c r="E92" s="732"/>
      <c r="F92" s="582"/>
      <c r="G92" s="20"/>
      <c r="H92" s="20"/>
      <c r="I92" s="733"/>
      <c r="J92" s="50"/>
      <c r="L92" s="732"/>
    </row>
    <row r="93" spans="1:12" s="38" customFormat="1" ht="25.5" customHeight="1">
      <c r="A93" s="587"/>
      <c r="B93" s="730" t="s">
        <v>976</v>
      </c>
      <c r="C93" s="731"/>
      <c r="D93" s="731"/>
      <c r="E93" s="732"/>
      <c r="F93" s="582"/>
      <c r="G93" s="20"/>
      <c r="H93" s="20"/>
      <c r="I93" s="733"/>
      <c r="J93" s="50"/>
      <c r="L93" s="732"/>
    </row>
    <row r="94" spans="1:12" s="38" customFormat="1" ht="25.5" customHeight="1">
      <c r="A94" s="587"/>
      <c r="B94" s="730" t="s">
        <v>1016</v>
      </c>
      <c r="C94" s="731"/>
      <c r="D94" s="731"/>
      <c r="E94" s="732"/>
      <c r="F94" s="582"/>
      <c r="G94" s="20"/>
      <c r="H94" s="20"/>
      <c r="I94" s="733"/>
      <c r="J94" s="50"/>
      <c r="L94" s="732"/>
    </row>
    <row r="95" spans="1:12" s="38" customFormat="1" ht="25.5" customHeight="1">
      <c r="A95" s="587"/>
      <c r="B95" s="730" t="s">
        <v>1017</v>
      </c>
      <c r="C95" s="731">
        <v>1</v>
      </c>
      <c r="D95" s="731" t="s">
        <v>815</v>
      </c>
      <c r="E95" s="732"/>
      <c r="F95" s="582"/>
      <c r="G95" s="20"/>
      <c r="H95" s="20"/>
      <c r="I95" s="733"/>
      <c r="J95" s="50"/>
      <c r="L95" s="732"/>
    </row>
    <row r="96" spans="1:12" s="38" customFormat="1" ht="25.5" customHeight="1">
      <c r="A96" s="587"/>
      <c r="B96" s="730" t="s">
        <v>1018</v>
      </c>
      <c r="C96" s="731">
        <v>2</v>
      </c>
      <c r="D96" s="731" t="s">
        <v>815</v>
      </c>
      <c r="E96" s="732"/>
      <c r="F96" s="582"/>
      <c r="G96" s="20"/>
      <c r="H96" s="20"/>
      <c r="I96" s="733"/>
      <c r="J96" s="50"/>
      <c r="L96" s="732"/>
    </row>
    <row r="97" spans="1:12" s="38" customFormat="1" ht="25.5" customHeight="1">
      <c r="A97" s="587"/>
      <c r="B97" s="730" t="s">
        <v>1019</v>
      </c>
      <c r="C97" s="731">
        <v>24</v>
      </c>
      <c r="D97" s="731" t="s">
        <v>394</v>
      </c>
      <c r="E97" s="732"/>
      <c r="F97" s="582"/>
      <c r="G97" s="20"/>
      <c r="H97" s="20"/>
      <c r="I97" s="733"/>
      <c r="J97" s="50"/>
      <c r="L97" s="732"/>
    </row>
    <row r="98" spans="1:12" s="38" customFormat="1" ht="25.5" customHeight="1">
      <c r="A98" s="587"/>
      <c r="B98" s="730" t="s">
        <v>1020</v>
      </c>
      <c r="C98" s="731">
        <v>1</v>
      </c>
      <c r="D98" s="731" t="s">
        <v>394</v>
      </c>
      <c r="E98" s="732"/>
      <c r="F98" s="582"/>
      <c r="G98" s="20"/>
      <c r="H98" s="20"/>
      <c r="I98" s="733"/>
      <c r="J98" s="50"/>
      <c r="L98" s="732"/>
    </row>
    <row r="99" spans="1:12" s="38" customFormat="1" ht="25.5" customHeight="1">
      <c r="A99" s="587"/>
      <c r="B99" s="730" t="s">
        <v>1021</v>
      </c>
      <c r="C99" s="731">
        <v>2</v>
      </c>
      <c r="D99" s="731" t="s">
        <v>394</v>
      </c>
      <c r="E99" s="732"/>
      <c r="F99" s="582"/>
      <c r="G99" s="20"/>
      <c r="H99" s="20"/>
      <c r="I99" s="733"/>
      <c r="J99" s="50"/>
      <c r="L99" s="732"/>
    </row>
    <row r="100" spans="1:12" s="38" customFormat="1" ht="25.5" customHeight="1">
      <c r="A100" s="587"/>
      <c r="B100" s="730" t="s">
        <v>1022</v>
      </c>
      <c r="C100" s="731">
        <v>2</v>
      </c>
      <c r="D100" s="731" t="s">
        <v>394</v>
      </c>
      <c r="E100" s="732"/>
      <c r="F100" s="582"/>
      <c r="G100" s="20"/>
      <c r="H100" s="20"/>
      <c r="I100" s="733"/>
      <c r="J100" s="50"/>
      <c r="L100" s="732"/>
    </row>
    <row r="101" spans="1:12" s="38" customFormat="1" ht="25.5" customHeight="1">
      <c r="A101" s="587"/>
      <c r="B101" s="730" t="s">
        <v>1023</v>
      </c>
      <c r="C101" s="731">
        <v>1</v>
      </c>
      <c r="D101" s="731" t="s">
        <v>394</v>
      </c>
      <c r="E101" s="732"/>
      <c r="F101" s="582"/>
      <c r="G101" s="20"/>
      <c r="H101" s="20"/>
      <c r="I101" s="733"/>
      <c r="J101" s="50"/>
      <c r="L101" s="732"/>
    </row>
    <row r="102" spans="1:12" s="38" customFormat="1" ht="25.5" customHeight="1">
      <c r="A102" s="587"/>
      <c r="B102" s="730" t="s">
        <v>966</v>
      </c>
      <c r="C102" s="731">
        <v>1</v>
      </c>
      <c r="D102" s="731" t="s">
        <v>217</v>
      </c>
      <c r="E102" s="732"/>
      <c r="F102" s="582"/>
      <c r="G102" s="20"/>
      <c r="H102" s="20"/>
      <c r="I102" s="733"/>
      <c r="J102" s="50"/>
      <c r="L102" s="732"/>
    </row>
    <row r="103" spans="1:12" s="38" customFormat="1" ht="25.5" customHeight="1">
      <c r="A103" s="587"/>
      <c r="B103" s="730" t="s">
        <v>1024</v>
      </c>
      <c r="C103" s="731">
        <v>1</v>
      </c>
      <c r="D103" s="731" t="s">
        <v>220</v>
      </c>
      <c r="E103" s="732"/>
      <c r="F103" s="582"/>
      <c r="G103" s="20"/>
      <c r="H103" s="20"/>
      <c r="I103" s="733"/>
      <c r="J103" s="50"/>
      <c r="L103" s="732"/>
    </row>
    <row r="104" spans="1:12" s="38" customFormat="1" ht="25.5" customHeight="1">
      <c r="A104" s="587"/>
      <c r="B104" s="730" t="s">
        <v>1025</v>
      </c>
      <c r="C104" s="731">
        <v>1</v>
      </c>
      <c r="D104" s="731" t="s">
        <v>220</v>
      </c>
      <c r="E104" s="732"/>
      <c r="F104" s="582"/>
      <c r="G104" s="20"/>
      <c r="H104" s="20"/>
      <c r="I104" s="733"/>
      <c r="J104" s="50"/>
      <c r="L104" s="732"/>
    </row>
    <row r="105" spans="1:10" s="38" customFormat="1" ht="25.5" customHeight="1">
      <c r="A105" s="77"/>
      <c r="B105" s="78"/>
      <c r="C105" s="1"/>
      <c r="D105" s="5"/>
      <c r="E105" s="3"/>
      <c r="F105" s="79"/>
      <c r="G105" s="3"/>
      <c r="H105" s="4"/>
      <c r="I105" s="579"/>
      <c r="J105" s="50"/>
    </row>
    <row r="106" spans="1:10" s="38" customFormat="1" ht="25.5" customHeight="1" thickBot="1">
      <c r="A106" s="415"/>
      <c r="B106" s="735" t="s">
        <v>94</v>
      </c>
      <c r="C106" s="101"/>
      <c r="D106" s="736"/>
      <c r="E106" s="9"/>
      <c r="F106" s="703"/>
      <c r="G106" s="737"/>
      <c r="H106" s="10"/>
      <c r="I106" s="738"/>
      <c r="J106" s="11"/>
    </row>
    <row r="107" spans="1:10" s="38" customFormat="1" ht="25.5" customHeight="1">
      <c r="A107" s="77"/>
      <c r="B107" s="16"/>
      <c r="C107" s="6"/>
      <c r="D107" s="2"/>
      <c r="E107" s="7"/>
      <c r="F107" s="79"/>
      <c r="G107" s="7"/>
      <c r="H107" s="128"/>
      <c r="I107" s="579"/>
      <c r="J107" s="50"/>
    </row>
    <row r="108" spans="1:10" s="38" customFormat="1" ht="25.5" customHeight="1" thickBot="1">
      <c r="A108" s="105"/>
      <c r="B108" s="16" t="s">
        <v>95</v>
      </c>
      <c r="C108" s="6"/>
      <c r="D108" s="2"/>
      <c r="E108" s="7"/>
      <c r="F108" s="79"/>
      <c r="G108" s="7"/>
      <c r="H108" s="128"/>
      <c r="I108" s="80"/>
      <c r="J108" s="50"/>
    </row>
    <row r="109" spans="1:10" s="38" customFormat="1" ht="25.5" customHeight="1">
      <c r="A109" s="77"/>
      <c r="B109" s="78"/>
      <c r="C109" s="1"/>
      <c r="D109" s="5"/>
      <c r="E109" s="3"/>
      <c r="F109" s="79"/>
      <c r="G109" s="3"/>
      <c r="H109" s="4"/>
      <c r="I109" s="579"/>
      <c r="J109" s="50"/>
    </row>
    <row r="110" spans="1:10" s="38" customFormat="1" ht="25.5" customHeight="1">
      <c r="A110" s="615"/>
      <c r="B110" s="616"/>
      <c r="C110" s="606"/>
      <c r="D110" s="596"/>
      <c r="E110" s="597"/>
      <c r="F110" s="597"/>
      <c r="G110" s="597"/>
      <c r="H110" s="597"/>
      <c r="I110" s="597"/>
      <c r="J110" s="11"/>
    </row>
    <row r="111" spans="1:10" s="38" customFormat="1" ht="25.5" customHeight="1">
      <c r="A111" s="589"/>
      <c r="B111" s="612"/>
      <c r="C111" s="607"/>
      <c r="D111" s="607"/>
      <c r="E111" s="579"/>
      <c r="F111" s="582"/>
      <c r="G111" s="579"/>
      <c r="H111" s="20"/>
      <c r="I111" s="579"/>
      <c r="J111" s="50"/>
    </row>
    <row r="112" spans="1:10" s="38" customFormat="1" ht="25.5" customHeight="1">
      <c r="A112" s="589"/>
      <c r="B112" s="612"/>
      <c r="C112" s="607"/>
      <c r="D112" s="607"/>
      <c r="E112" s="579"/>
      <c r="F112" s="582"/>
      <c r="G112" s="579"/>
      <c r="H112" s="20"/>
      <c r="I112" s="579"/>
      <c r="J112" s="50"/>
    </row>
    <row r="113" spans="1:10" s="38" customFormat="1" ht="25.5" customHeight="1">
      <c r="A113" s="589"/>
      <c r="B113" s="612"/>
      <c r="C113" s="607"/>
      <c r="D113" s="607"/>
      <c r="E113" s="579"/>
      <c r="F113" s="582"/>
      <c r="G113" s="579"/>
      <c r="H113" s="20"/>
      <c r="I113" s="579"/>
      <c r="J113" s="50"/>
    </row>
    <row r="114" spans="1:10" s="38" customFormat="1" ht="25.5" customHeight="1">
      <c r="A114" s="589"/>
      <c r="B114" s="612"/>
      <c r="C114" s="607"/>
      <c r="D114" s="607"/>
      <c r="E114" s="579"/>
      <c r="F114" s="582"/>
      <c r="G114" s="579"/>
      <c r="H114" s="20"/>
      <c r="I114" s="579"/>
      <c r="J114" s="50"/>
    </row>
    <row r="115" spans="1:10" s="38" customFormat="1" ht="25.5" customHeight="1">
      <c r="A115" s="589"/>
      <c r="B115" s="612"/>
      <c r="C115" s="607"/>
      <c r="D115" s="607"/>
      <c r="E115" s="579"/>
      <c r="F115" s="582"/>
      <c r="G115" s="579"/>
      <c r="H115" s="20"/>
      <c r="I115" s="579"/>
      <c r="J115" s="50"/>
    </row>
  </sheetData>
  <sheetProtection/>
  <mergeCells count="6">
    <mergeCell ref="J4:J5"/>
    <mergeCell ref="A4:A5"/>
    <mergeCell ref="B4:B5"/>
    <mergeCell ref="C4:C5"/>
    <mergeCell ref="D4:D5"/>
    <mergeCell ref="I4:I5"/>
  </mergeCells>
  <printOptions/>
  <pageMargins left="0.5118110236220472" right="0.1968503937007874" top="0.5118110236220472" bottom="0.3937007874015748" header="0.5905511811023623" footer="1.968503937007874"/>
  <pageSetup firstPageNumber="99" useFirstPageNumber="1" horizontalDpi="600" verticalDpi="600" orientation="landscape" paperSize="9" scale="80" r:id="rId2"/>
  <headerFooter alignWithMargins="0">
    <oddHeader>&amp;R&amp;10แบบ  ปร.4  แผ่นที่ &amp;P/104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80" zoomScaleSheetLayoutView="80" zoomScalePageLayoutView="0" workbookViewId="0" topLeftCell="A1">
      <selection activeCell="I27" sqref="I27"/>
    </sheetView>
  </sheetViews>
  <sheetFormatPr defaultColWidth="9.140625" defaultRowHeight="12"/>
  <cols>
    <col min="1" max="1" width="6.7109375" style="96" customWidth="1"/>
    <col min="2" max="2" width="68.421875" style="94" customWidth="1"/>
    <col min="3" max="3" width="10.7109375" style="95" customWidth="1"/>
    <col min="4" max="4" width="8.421875" style="96" customWidth="1"/>
    <col min="5" max="5" width="16.421875" style="631" customWidth="1"/>
    <col min="6" max="6" width="17.57421875" style="97" customWidth="1"/>
    <col min="7" max="7" width="13.7109375" style="632" customWidth="1"/>
    <col min="8" max="8" width="15.57421875" style="97" customWidth="1"/>
    <col min="9" max="9" width="17.57421875" style="98" customWidth="1"/>
    <col min="10" max="10" width="16.421875" style="73" customWidth="1"/>
    <col min="11" max="16384" width="9.140625" style="73" customWidth="1"/>
  </cols>
  <sheetData>
    <row r="1" spans="1:10" s="640" customFormat="1" ht="25.5" customHeight="1">
      <c r="A1" s="633"/>
      <c r="B1" s="634" t="s">
        <v>1403</v>
      </c>
      <c r="C1" s="635"/>
      <c r="D1" s="636"/>
      <c r="E1" s="636"/>
      <c r="F1" s="636"/>
      <c r="G1" s="636"/>
      <c r="H1" s="637"/>
      <c r="I1" s="638"/>
      <c r="J1" s="639"/>
    </row>
    <row r="2" spans="1:10" s="640" customFormat="1" ht="25.5" customHeight="1">
      <c r="A2" s="633"/>
      <c r="B2" s="634" t="s">
        <v>469</v>
      </c>
      <c r="C2" s="636"/>
      <c r="D2" s="636"/>
      <c r="E2" s="636"/>
      <c r="F2" s="636"/>
      <c r="G2" s="636"/>
      <c r="H2" s="636" t="s">
        <v>639</v>
      </c>
      <c r="I2" s="636"/>
      <c r="J2" s="639"/>
    </row>
    <row r="3" spans="1:10" s="640" customFormat="1" ht="25.5" customHeight="1">
      <c r="A3" s="633"/>
      <c r="B3" s="634" t="s">
        <v>109</v>
      </c>
      <c r="C3" s="636"/>
      <c r="D3" s="636"/>
      <c r="E3" s="247" t="s">
        <v>1431</v>
      </c>
      <c r="F3" s="636"/>
      <c r="G3" s="636"/>
      <c r="H3" s="636"/>
      <c r="I3" s="636"/>
      <c r="J3" s="639"/>
    </row>
    <row r="4" spans="1:10" s="640" customFormat="1" ht="25.5" customHeight="1">
      <c r="A4" s="865" t="s">
        <v>407</v>
      </c>
      <c r="B4" s="865" t="s">
        <v>387</v>
      </c>
      <c r="C4" s="865" t="s">
        <v>388</v>
      </c>
      <c r="D4" s="865" t="s">
        <v>386</v>
      </c>
      <c r="E4" s="641" t="s">
        <v>389</v>
      </c>
      <c r="F4" s="641"/>
      <c r="G4" s="641" t="s">
        <v>390</v>
      </c>
      <c r="H4" s="641"/>
      <c r="I4" s="865" t="s">
        <v>640</v>
      </c>
      <c r="J4" s="865"/>
    </row>
    <row r="5" spans="1:10" s="640" customFormat="1" ht="25.5" customHeight="1" thickBot="1">
      <c r="A5" s="866"/>
      <c r="B5" s="866"/>
      <c r="C5" s="866"/>
      <c r="D5" s="866"/>
      <c r="E5" s="642" t="s">
        <v>641</v>
      </c>
      <c r="F5" s="642" t="s">
        <v>642</v>
      </c>
      <c r="G5" s="642" t="s">
        <v>641</v>
      </c>
      <c r="H5" s="642" t="s">
        <v>642</v>
      </c>
      <c r="I5" s="866"/>
      <c r="J5" s="866"/>
    </row>
    <row r="6" spans="1:10" s="640" customFormat="1" ht="26.25" customHeight="1" thickTop="1">
      <c r="A6" s="643">
        <v>6</v>
      </c>
      <c r="B6" s="644" t="s">
        <v>110</v>
      </c>
      <c r="C6" s="645"/>
      <c r="D6" s="645"/>
      <c r="E6" s="646"/>
      <c r="F6" s="646"/>
      <c r="G6" s="646"/>
      <c r="H6" s="646"/>
      <c r="I6" s="647"/>
      <c r="J6" s="647"/>
    </row>
    <row r="7" spans="1:10" s="640" customFormat="1" ht="25.5" customHeight="1">
      <c r="A7" s="648" t="s">
        <v>408</v>
      </c>
      <c r="B7" s="649" t="s">
        <v>215</v>
      </c>
      <c r="C7" s="468">
        <v>1</v>
      </c>
      <c r="D7" s="650" t="s">
        <v>900</v>
      </c>
      <c r="E7" s="651"/>
      <c r="F7" s="652"/>
      <c r="G7" s="652"/>
      <c r="H7" s="653"/>
      <c r="I7" s="652"/>
      <c r="J7" s="654"/>
    </row>
    <row r="8" spans="1:10" s="640" customFormat="1" ht="25.5" customHeight="1">
      <c r="A8" s="655"/>
      <c r="B8" s="656"/>
      <c r="C8" s="657"/>
      <c r="D8" s="650"/>
      <c r="E8" s="652"/>
      <c r="F8" s="652"/>
      <c r="G8" s="652"/>
      <c r="H8" s="653"/>
      <c r="I8" s="652"/>
      <c r="J8" s="654"/>
    </row>
    <row r="9" spans="1:10" s="640" customFormat="1" ht="25.5" customHeight="1">
      <c r="A9" s="648" t="s">
        <v>396</v>
      </c>
      <c r="B9" s="649" t="s">
        <v>216</v>
      </c>
      <c r="C9" s="468">
        <v>1</v>
      </c>
      <c r="D9" s="650" t="s">
        <v>900</v>
      </c>
      <c r="E9" s="652"/>
      <c r="F9" s="652"/>
      <c r="G9" s="652"/>
      <c r="H9" s="653"/>
      <c r="I9" s="652"/>
      <c r="J9" s="654"/>
    </row>
    <row r="10" spans="1:10" s="640" customFormat="1" ht="25.5" customHeight="1">
      <c r="A10" s="655"/>
      <c r="B10" s="656"/>
      <c r="C10" s="657"/>
      <c r="D10" s="650"/>
      <c r="E10" s="652"/>
      <c r="F10" s="652"/>
      <c r="G10" s="652"/>
      <c r="H10" s="653"/>
      <c r="I10" s="652"/>
      <c r="J10" s="654"/>
    </row>
    <row r="11" spans="1:10" s="640" customFormat="1" ht="25.5" customHeight="1">
      <c r="A11" s="658"/>
      <c r="B11" s="659"/>
      <c r="C11" s="659"/>
      <c r="D11" s="659"/>
      <c r="E11" s="659"/>
      <c r="F11" s="660"/>
      <c r="G11" s="659"/>
      <c r="H11" s="661"/>
      <c r="I11" s="662"/>
      <c r="J11" s="654"/>
    </row>
    <row r="12" spans="1:10" s="640" customFormat="1" ht="25.5" customHeight="1">
      <c r="A12" s="658"/>
      <c r="B12" s="659"/>
      <c r="C12" s="659"/>
      <c r="D12" s="659"/>
      <c r="E12" s="659"/>
      <c r="F12" s="660"/>
      <c r="G12" s="659"/>
      <c r="H12" s="661"/>
      <c r="I12" s="662"/>
      <c r="J12" s="654"/>
    </row>
    <row r="13" spans="1:10" s="640" customFormat="1" ht="25.5" customHeight="1">
      <c r="A13" s="658"/>
      <c r="B13" s="659"/>
      <c r="C13" s="659"/>
      <c r="D13" s="659"/>
      <c r="E13" s="659"/>
      <c r="F13" s="660"/>
      <c r="G13" s="659"/>
      <c r="H13" s="661"/>
      <c r="I13" s="654"/>
      <c r="J13" s="654"/>
    </row>
    <row r="14" spans="1:10" s="640" customFormat="1" ht="25.5" customHeight="1">
      <c r="A14" s="658"/>
      <c r="B14" s="659"/>
      <c r="C14" s="659"/>
      <c r="D14" s="659"/>
      <c r="E14" s="659"/>
      <c r="F14" s="660"/>
      <c r="G14" s="659"/>
      <c r="H14" s="660" t="s">
        <v>409</v>
      </c>
      <c r="I14" s="654"/>
      <c r="J14" s="654"/>
    </row>
    <row r="15" spans="1:10" s="640" customFormat="1" ht="25.5" customHeight="1">
      <c r="A15" s="658"/>
      <c r="B15" s="659"/>
      <c r="C15" s="659"/>
      <c r="D15" s="659"/>
      <c r="E15" s="659"/>
      <c r="F15" s="660"/>
      <c r="G15" s="659"/>
      <c r="H15" s="660"/>
      <c r="I15" s="654"/>
      <c r="J15" s="654"/>
    </row>
    <row r="16" spans="1:10" s="640" customFormat="1" ht="25.5" customHeight="1">
      <c r="A16" s="658"/>
      <c r="B16" s="659"/>
      <c r="C16" s="659"/>
      <c r="D16" s="659"/>
      <c r="E16" s="659"/>
      <c r="F16" s="660"/>
      <c r="G16" s="659"/>
      <c r="H16" s="660"/>
      <c r="I16" s="654"/>
      <c r="J16" s="654"/>
    </row>
    <row r="17" spans="1:10" s="640" customFormat="1" ht="25.5" customHeight="1">
      <c r="A17" s="658"/>
      <c r="B17" s="659"/>
      <c r="C17" s="659"/>
      <c r="D17" s="659"/>
      <c r="E17" s="659"/>
      <c r="F17" s="660"/>
      <c r="G17" s="659"/>
      <c r="H17" s="660"/>
      <c r="I17" s="654"/>
      <c r="J17" s="654"/>
    </row>
    <row r="18" spans="1:10" s="640" customFormat="1" ht="25.5" customHeight="1">
      <c r="A18" s="658"/>
      <c r="B18" s="659"/>
      <c r="C18" s="659"/>
      <c r="D18" s="659"/>
      <c r="E18" s="659"/>
      <c r="F18" s="660"/>
      <c r="G18" s="659"/>
      <c r="H18" s="660"/>
      <c r="I18" s="654"/>
      <c r="J18" s="654"/>
    </row>
    <row r="19" spans="1:10" s="640" customFormat="1" ht="25.5" customHeight="1">
      <c r="A19" s="658"/>
      <c r="B19" s="659"/>
      <c r="C19" s="659"/>
      <c r="D19" s="659"/>
      <c r="E19" s="659"/>
      <c r="F19" s="660"/>
      <c r="G19" s="659"/>
      <c r="H19" s="660"/>
      <c r="I19" s="654"/>
      <c r="J19" s="654"/>
    </row>
    <row r="20" spans="1:10" s="640" customFormat="1" ht="25.5" customHeight="1">
      <c r="A20" s="658"/>
      <c r="B20" s="659"/>
      <c r="C20" s="659"/>
      <c r="D20" s="659"/>
      <c r="E20" s="659"/>
      <c r="F20" s="660"/>
      <c r="G20" s="659"/>
      <c r="H20" s="660"/>
      <c r="I20" s="654"/>
      <c r="J20" s="654"/>
    </row>
    <row r="21" spans="1:10" s="640" customFormat="1" ht="25.5" customHeight="1">
      <c r="A21" s="658"/>
      <c r="B21" s="659"/>
      <c r="C21" s="659"/>
      <c r="D21" s="659"/>
      <c r="E21" s="659"/>
      <c r="F21" s="660"/>
      <c r="G21" s="659"/>
      <c r="H21" s="660"/>
      <c r="I21" s="654"/>
      <c r="J21" s="654"/>
    </row>
    <row r="22" spans="1:10" s="640" customFormat="1" ht="25.5" customHeight="1">
      <c r="A22" s="658"/>
      <c r="B22" s="659"/>
      <c r="C22" s="659"/>
      <c r="D22" s="659"/>
      <c r="E22" s="659"/>
      <c r="F22" s="660"/>
      <c r="G22" s="659"/>
      <c r="H22" s="660"/>
      <c r="I22" s="654"/>
      <c r="J22" s="654"/>
    </row>
    <row r="23" spans="1:10" s="640" customFormat="1" ht="25.5" customHeight="1">
      <c r="A23" s="658"/>
      <c r="B23" s="659"/>
      <c r="C23" s="659"/>
      <c r="D23" s="659"/>
      <c r="E23" s="659"/>
      <c r="F23" s="660"/>
      <c r="G23" s="659"/>
      <c r="H23" s="660"/>
      <c r="I23" s="654"/>
      <c r="J23" s="654"/>
    </row>
    <row r="24" spans="1:10" s="640" customFormat="1" ht="25.5" customHeight="1">
      <c r="A24" s="658"/>
      <c r="B24" s="659"/>
      <c r="C24" s="659"/>
      <c r="D24" s="659"/>
      <c r="E24" s="659"/>
      <c r="F24" s="660"/>
      <c r="G24" s="659"/>
      <c r="H24" s="660"/>
      <c r="I24" s="654"/>
      <c r="J24" s="654"/>
    </row>
    <row r="25" spans="1:10" s="640" customFormat="1" ht="25.5" customHeight="1">
      <c r="A25" s="658"/>
      <c r="B25" s="659"/>
      <c r="C25" s="659"/>
      <c r="D25" s="659"/>
      <c r="E25" s="659"/>
      <c r="F25" s="660"/>
      <c r="G25" s="659"/>
      <c r="H25" s="660"/>
      <c r="I25" s="654"/>
      <c r="J25" s="654"/>
    </row>
    <row r="26" spans="1:10" s="640" customFormat="1" ht="25.5" customHeight="1" thickBot="1">
      <c r="A26" s="663"/>
      <c r="B26" s="664"/>
      <c r="C26" s="664"/>
      <c r="D26" s="664"/>
      <c r="E26" s="664"/>
      <c r="F26" s="665"/>
      <c r="G26" s="664"/>
      <c r="H26" s="665"/>
      <c r="I26" s="666"/>
      <c r="J26" s="666"/>
    </row>
    <row r="27" spans="1:10" s="674" customFormat="1" ht="25.5" customHeight="1" thickBot="1">
      <c r="A27" s="667"/>
      <c r="B27" s="668" t="s">
        <v>1065</v>
      </c>
      <c r="C27" s="669"/>
      <c r="D27" s="669"/>
      <c r="E27" s="669"/>
      <c r="F27" s="670"/>
      <c r="G27" s="669"/>
      <c r="H27" s="671"/>
      <c r="I27" s="672"/>
      <c r="J27" s="673"/>
    </row>
  </sheetData>
  <sheetProtection/>
  <mergeCells count="6">
    <mergeCell ref="I4:I5"/>
    <mergeCell ref="J4:J5"/>
    <mergeCell ref="A4:A5"/>
    <mergeCell ref="B4:B5"/>
    <mergeCell ref="C4:C5"/>
    <mergeCell ref="D4:D5"/>
  </mergeCells>
  <printOptions/>
  <pageMargins left="0.5118110236220472" right="0.1968503937007874" top="0.5118110236220472" bottom="0.3937007874015748" header="0.5905511811023623" footer="1.968503937007874"/>
  <pageSetup firstPageNumber="104" useFirstPageNumber="1" horizontalDpi="600" verticalDpi="600" orientation="landscape" paperSize="9" scale="80" r:id="rId2"/>
  <headerFooter alignWithMargins="0">
    <oddHeader>&amp;R&amp;10แบบ  ปร.4  แผ่นที่ &amp;P/104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8"/>
  <sheetViews>
    <sheetView zoomScaleSheetLayoutView="80" workbookViewId="0" topLeftCell="A1">
      <selection activeCell="G12" sqref="G12"/>
    </sheetView>
  </sheetViews>
  <sheetFormatPr defaultColWidth="20.7109375" defaultRowHeight="18" customHeight="1"/>
  <cols>
    <col min="1" max="1" width="10.00390625" style="70" customWidth="1"/>
    <col min="2" max="2" width="12.7109375" style="70" customWidth="1"/>
    <col min="3" max="3" width="48.8515625" style="70" customWidth="1"/>
    <col min="4" max="4" width="19.8515625" style="70" customWidth="1"/>
    <col min="5" max="5" width="12.28125" style="70" customWidth="1"/>
    <col min="6" max="6" width="22.7109375" style="70" customWidth="1"/>
    <col min="7" max="7" width="18.00390625" style="70" customWidth="1"/>
    <col min="8" max="253" width="9.140625" style="70" customWidth="1"/>
    <col min="254" max="254" width="7.7109375" style="70" customWidth="1"/>
    <col min="255" max="255" width="12.7109375" style="70" customWidth="1"/>
    <col min="256" max="16384" width="20.7109375" style="70" customWidth="1"/>
  </cols>
  <sheetData>
    <row r="1" spans="1:256" s="38" customFormat="1" ht="24">
      <c r="A1" s="21"/>
      <c r="B1" s="21"/>
      <c r="C1" s="21"/>
      <c r="D1" s="21"/>
      <c r="E1" s="21"/>
      <c r="F1" s="147" t="s">
        <v>1318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</row>
    <row r="2" spans="1:256" s="38" customFormat="1" ht="24">
      <c r="A2" s="825" t="s">
        <v>1319</v>
      </c>
      <c r="B2" s="825"/>
      <c r="C2" s="825"/>
      <c r="D2" s="825"/>
      <c r="E2" s="825"/>
      <c r="F2" s="825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</row>
    <row r="3" spans="1:256" s="38" customFormat="1" ht="24">
      <c r="A3" s="816" t="s">
        <v>1320</v>
      </c>
      <c r="B3" s="816"/>
      <c r="C3" s="816"/>
      <c r="D3" s="816"/>
      <c r="E3" s="21"/>
      <c r="F3" s="21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</row>
    <row r="4" spans="1:256" s="38" customFormat="1" ht="24">
      <c r="A4" s="129" t="s">
        <v>1345</v>
      </c>
      <c r="B4" s="129"/>
      <c r="C4" s="129"/>
      <c r="D4" s="129"/>
      <c r="E4" s="21"/>
      <c r="F4" s="21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</row>
    <row r="5" spans="1:256" s="38" customFormat="1" ht="24">
      <c r="A5" s="815" t="s">
        <v>1346</v>
      </c>
      <c r="B5" s="816"/>
      <c r="C5" s="816"/>
      <c r="D5" s="816"/>
      <c r="E5" s="21"/>
      <c r="F5" s="2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s="38" customFormat="1" ht="24">
      <c r="A6" s="129" t="s">
        <v>1321</v>
      </c>
      <c r="B6" s="129"/>
      <c r="C6" s="129"/>
      <c r="D6" s="129" t="s">
        <v>1322</v>
      </c>
      <c r="E6" s="815" t="s">
        <v>1323</v>
      </c>
      <c r="F6" s="816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s="38" customFormat="1" ht="24">
      <c r="A7" s="197" t="s">
        <v>1324</v>
      </c>
      <c r="B7" s="197"/>
      <c r="C7" s="197"/>
      <c r="D7" s="198" t="s">
        <v>1430</v>
      </c>
      <c r="E7" s="197"/>
      <c r="F7" s="12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s="38" customFormat="1" ht="24.75" thickBot="1">
      <c r="A8" s="199"/>
      <c r="B8" s="199"/>
      <c r="C8" s="199"/>
      <c r="D8" s="199"/>
      <c r="E8" s="199"/>
      <c r="F8" s="199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s="38" customFormat="1" ht="25.5" thickBot="1" thickTop="1">
      <c r="A9" s="200" t="s">
        <v>407</v>
      </c>
      <c r="B9" s="826" t="s">
        <v>387</v>
      </c>
      <c r="C9" s="827"/>
      <c r="D9" s="201" t="s">
        <v>1325</v>
      </c>
      <c r="E9" s="200" t="s">
        <v>1326</v>
      </c>
      <c r="F9" s="202" t="s">
        <v>145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s="38" customFormat="1" ht="24.75" thickTop="1">
      <c r="A10" s="203" t="s">
        <v>1327</v>
      </c>
      <c r="B10" s="204" t="s">
        <v>1308</v>
      </c>
      <c r="C10" s="205"/>
      <c r="D10" s="159"/>
      <c r="E10" s="43"/>
      <c r="F10" s="206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s="38" customFormat="1" ht="24">
      <c r="A11" s="66">
        <v>1</v>
      </c>
      <c r="B11" s="823" t="s">
        <v>1328</v>
      </c>
      <c r="C11" s="824"/>
      <c r="D11" s="13"/>
      <c r="E11" s="207"/>
      <c r="F11" s="208"/>
      <c r="G11" s="209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s="38" customFormat="1" ht="24">
      <c r="A12" s="210">
        <v>1.1</v>
      </c>
      <c r="B12" s="346" t="s">
        <v>416</v>
      </c>
      <c r="C12" s="211"/>
      <c r="D12" s="212"/>
      <c r="E12" s="207"/>
      <c r="F12" s="20"/>
      <c r="G12" s="20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s="38" customFormat="1" ht="24">
      <c r="A13" s="210">
        <v>1.2</v>
      </c>
      <c r="B13" s="346" t="s">
        <v>607</v>
      </c>
      <c r="C13" s="211"/>
      <c r="D13" s="212"/>
      <c r="E13" s="207"/>
      <c r="F13" s="2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  <row r="14" spans="1:256" s="38" customFormat="1" ht="24">
      <c r="A14" s="210">
        <v>1.3</v>
      </c>
      <c r="B14" s="346" t="s">
        <v>417</v>
      </c>
      <c r="C14" s="345"/>
      <c r="D14" s="19"/>
      <c r="E14" s="207"/>
      <c r="F14" s="2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s="38" customFormat="1" ht="24">
      <c r="A15" s="210">
        <v>1.4</v>
      </c>
      <c r="B15" s="346" t="s">
        <v>418</v>
      </c>
      <c r="C15" s="169"/>
      <c r="D15" s="213"/>
      <c r="E15" s="207"/>
      <c r="F15" s="2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s="38" customFormat="1" ht="24">
      <c r="A16" s="210">
        <v>1.5</v>
      </c>
      <c r="B16" s="346" t="s">
        <v>466</v>
      </c>
      <c r="C16" s="169"/>
      <c r="D16" s="213"/>
      <c r="E16" s="207"/>
      <c r="F16" s="2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</row>
    <row r="17" spans="1:256" s="38" customFormat="1" ht="24">
      <c r="A17" s="210">
        <v>1.6</v>
      </c>
      <c r="B17" s="346" t="s">
        <v>1341</v>
      </c>
      <c r="C17" s="348"/>
      <c r="D17" s="213"/>
      <c r="E17" s="207"/>
      <c r="F17" s="2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</row>
    <row r="18" spans="1:256" s="38" customFormat="1" ht="24">
      <c r="A18" s="66">
        <v>2</v>
      </c>
      <c r="B18" s="828" t="s">
        <v>1342</v>
      </c>
      <c r="C18" s="829"/>
      <c r="D18" s="13"/>
      <c r="E18" s="207"/>
      <c r="F18" s="208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</row>
    <row r="19" spans="1:256" s="38" customFormat="1" ht="24">
      <c r="A19" s="210">
        <v>2.1</v>
      </c>
      <c r="B19" s="346" t="s">
        <v>1343</v>
      </c>
      <c r="C19" s="211"/>
      <c r="D19" s="212"/>
      <c r="E19" s="207"/>
      <c r="F19" s="2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</row>
    <row r="20" spans="1:256" s="38" customFormat="1" ht="24">
      <c r="A20" s="210">
        <v>2.2</v>
      </c>
      <c r="B20" s="346" t="s">
        <v>1344</v>
      </c>
      <c r="C20" s="211"/>
      <c r="D20" s="212"/>
      <c r="E20" s="207"/>
      <c r="F20" s="2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</row>
    <row r="21" spans="1:256" s="38" customFormat="1" ht="24">
      <c r="A21" s="210"/>
      <c r="B21" s="169"/>
      <c r="C21" s="169"/>
      <c r="D21" s="347"/>
      <c r="E21" s="207"/>
      <c r="F21" s="2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</row>
    <row r="22" spans="1:256" s="38" customFormat="1" ht="22.5" customHeight="1">
      <c r="A22" s="217"/>
      <c r="B22" s="830" t="s">
        <v>1329</v>
      </c>
      <c r="C22" s="831"/>
      <c r="D22" s="217"/>
      <c r="E22" s="218"/>
      <c r="F22" s="219"/>
      <c r="G22" s="70"/>
      <c r="H22" s="20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</row>
    <row r="23" spans="1:256" s="38" customFormat="1" ht="18" customHeight="1">
      <c r="A23" s="220"/>
      <c r="B23" s="221"/>
      <c r="C23" s="222"/>
      <c r="D23" s="220"/>
      <c r="E23" s="223"/>
      <c r="F23" s="18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s="38" customFormat="1" ht="24">
      <c r="A24" s="224"/>
      <c r="B24" s="225" t="str">
        <f>"เงื่อนไขการใช้ตาราง factor F ="&amp;E12</f>
        <v>เงื่อนไขการใช้ตาราง factor F =</v>
      </c>
      <c r="C24" s="226"/>
      <c r="D24" s="227"/>
      <c r="E24" s="228"/>
      <c r="F24" s="227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s="65" customFormat="1" ht="24">
      <c r="A25" s="22"/>
      <c r="B25" s="229" t="s">
        <v>1340</v>
      </c>
      <c r="C25" s="46"/>
      <c r="D25" s="46"/>
      <c r="E25" s="29"/>
      <c r="F25" s="2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6" ht="24">
      <c r="A26" s="22"/>
      <c r="B26" s="230" t="s">
        <v>1330</v>
      </c>
      <c r="C26" s="231"/>
      <c r="D26" s="231"/>
      <c r="E26" s="29"/>
      <c r="F26" s="20"/>
    </row>
    <row r="27" spans="1:6" ht="24">
      <c r="A27" s="25"/>
      <c r="B27" s="232" t="s">
        <v>1331</v>
      </c>
      <c r="C27" s="233"/>
      <c r="D27" s="233"/>
      <c r="E27" s="29"/>
      <c r="F27" s="104"/>
    </row>
    <row r="28" spans="1:6" ht="24.75" thickBot="1">
      <c r="A28" s="234"/>
      <c r="B28" s="235" t="s">
        <v>1332</v>
      </c>
      <c r="C28" s="236"/>
      <c r="D28" s="236"/>
      <c r="E28" s="237"/>
      <c r="F28" s="238"/>
    </row>
    <row r="29" spans="1:6" ht="25.5" thickBot="1" thickTop="1">
      <c r="A29" s="72"/>
      <c r="B29" s="239"/>
      <c r="C29" s="239"/>
      <c r="D29" s="832" t="s">
        <v>145</v>
      </c>
      <c r="E29" s="833"/>
      <c r="F29" s="240">
        <f>F22</f>
        <v>0</v>
      </c>
    </row>
    <row r="30" spans="1:6" ht="24.75" thickTop="1">
      <c r="A30" s="72"/>
      <c r="B30" s="834"/>
      <c r="C30" s="834"/>
      <c r="D30" s="241"/>
      <c r="E30" s="242"/>
      <c r="F30" s="242"/>
    </row>
    <row r="31" spans="1:6" ht="24">
      <c r="A31" s="21"/>
      <c r="B31" s="21"/>
      <c r="C31" s="21"/>
      <c r="D31" s="21"/>
      <c r="E31" s="21"/>
      <c r="F31" s="21"/>
    </row>
    <row r="32" spans="1:6" ht="24">
      <c r="A32" s="196"/>
      <c r="B32" s="822" t="s">
        <v>1333</v>
      </c>
      <c r="C32" s="822"/>
      <c r="D32" s="243"/>
      <c r="E32" s="822" t="s">
        <v>1333</v>
      </c>
      <c r="F32" s="822"/>
    </row>
    <row r="33" spans="1:6" ht="24">
      <c r="A33" s="196"/>
      <c r="B33" s="822" t="s">
        <v>1336</v>
      </c>
      <c r="C33" s="822"/>
      <c r="D33" s="243"/>
      <c r="E33" s="822" t="s">
        <v>1337</v>
      </c>
      <c r="F33" s="822"/>
    </row>
    <row r="34" spans="1:6" ht="24">
      <c r="A34" s="21"/>
      <c r="B34" s="822" t="s">
        <v>1334</v>
      </c>
      <c r="C34" s="822"/>
      <c r="D34" s="21"/>
      <c r="E34" s="822" t="s">
        <v>1335</v>
      </c>
      <c r="F34" s="822"/>
    </row>
    <row r="35" ht="24"/>
    <row r="36" spans="1:6" ht="24">
      <c r="A36" s="196"/>
      <c r="B36" s="822" t="s">
        <v>1333</v>
      </c>
      <c r="C36" s="822"/>
      <c r="D36" s="243"/>
      <c r="E36" s="822" t="s">
        <v>1333</v>
      </c>
      <c r="F36" s="822"/>
    </row>
    <row r="37" spans="1:6" ht="24">
      <c r="A37" s="196"/>
      <c r="B37" s="822" t="s">
        <v>1338</v>
      </c>
      <c r="C37" s="822"/>
      <c r="D37" s="243"/>
      <c r="E37" s="822" t="s">
        <v>1339</v>
      </c>
      <c r="F37" s="822"/>
    </row>
    <row r="38" spans="1:6" ht="24">
      <c r="A38" s="21"/>
      <c r="B38" s="822" t="s">
        <v>1335</v>
      </c>
      <c r="C38" s="822"/>
      <c r="D38" s="21"/>
      <c r="E38" s="822" t="s">
        <v>1317</v>
      </c>
      <c r="F38" s="822"/>
    </row>
    <row r="39" ht="24"/>
    <row r="40" ht="24"/>
    <row r="41" ht="24"/>
    <row r="42" ht="24"/>
    <row r="43" ht="24"/>
    <row r="44" ht="24"/>
    <row r="45" ht="24"/>
    <row r="46" ht="24"/>
    <row r="47" ht="24"/>
  </sheetData>
  <sheetProtection/>
  <mergeCells count="22">
    <mergeCell ref="D29:E29"/>
    <mergeCell ref="B30:C30"/>
    <mergeCell ref="B32:C32"/>
    <mergeCell ref="E32:F32"/>
    <mergeCell ref="B33:C33"/>
    <mergeCell ref="E33:F33"/>
    <mergeCell ref="B38:C38"/>
    <mergeCell ref="E38:F38"/>
    <mergeCell ref="B18:C18"/>
    <mergeCell ref="B34:C34"/>
    <mergeCell ref="E34:F34"/>
    <mergeCell ref="B36:C36"/>
    <mergeCell ref="E36:F36"/>
    <mergeCell ref="B37:C37"/>
    <mergeCell ref="E37:F37"/>
    <mergeCell ref="B22:C22"/>
    <mergeCell ref="B11:C11"/>
    <mergeCell ref="A2:F2"/>
    <mergeCell ref="A3:D3"/>
    <mergeCell ref="A5:D5"/>
    <mergeCell ref="E6:F6"/>
    <mergeCell ref="B9:C9"/>
  </mergeCells>
  <printOptions/>
  <pageMargins left="0.5118110236220472" right="0.1968503937007874" top="0.5118110236220472" bottom="0.3937007874015748" header="0.5905511811023623" footer="0.6692913385826772"/>
  <pageSetup firstPageNumber="1" useFirstPageNumber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4"/>
  <sheetViews>
    <sheetView zoomScaleSheetLayoutView="90" zoomScalePageLayoutView="70" workbookViewId="0" topLeftCell="A1">
      <selection activeCell="F19" sqref="F19"/>
    </sheetView>
  </sheetViews>
  <sheetFormatPr defaultColWidth="20.7109375" defaultRowHeight="18" customHeight="1"/>
  <cols>
    <col min="1" max="1" width="10.00390625" style="70" customWidth="1"/>
    <col min="2" max="2" width="12.7109375" style="70" customWidth="1"/>
    <col min="3" max="3" width="49.140625" style="70" customWidth="1"/>
    <col min="4" max="4" width="19.8515625" style="70" customWidth="1"/>
    <col min="5" max="5" width="12.28125" style="70" customWidth="1"/>
    <col min="6" max="6" width="22.7109375" style="70" customWidth="1"/>
    <col min="7" max="7" width="14.00390625" style="70" bestFit="1" customWidth="1"/>
    <col min="8" max="253" width="9.140625" style="70" customWidth="1"/>
    <col min="254" max="254" width="7.7109375" style="70" customWidth="1"/>
    <col min="255" max="255" width="12.7109375" style="70" customWidth="1"/>
    <col min="256" max="16384" width="20.7109375" style="70" customWidth="1"/>
  </cols>
  <sheetData>
    <row r="1" spans="6:256" ht="29.25" customHeight="1">
      <c r="F1" s="147" t="s">
        <v>1438</v>
      </c>
      <c r="IS1" s="38"/>
      <c r="IT1" s="38"/>
      <c r="IU1" s="38"/>
      <c r="IV1" s="38"/>
    </row>
    <row r="2" spans="1:256" ht="29.25" customHeight="1">
      <c r="A2" s="836" t="s">
        <v>1319</v>
      </c>
      <c r="B2" s="836"/>
      <c r="C2" s="836"/>
      <c r="D2" s="836"/>
      <c r="E2" s="836"/>
      <c r="F2" s="836"/>
      <c r="IS2" s="38"/>
      <c r="IT2" s="38"/>
      <c r="IU2" s="38"/>
      <c r="IV2" s="38"/>
    </row>
    <row r="3" spans="1:256" ht="29.25" customHeight="1">
      <c r="A3" s="837" t="s">
        <v>1416</v>
      </c>
      <c r="B3" s="837"/>
      <c r="C3" s="837"/>
      <c r="D3" s="837"/>
      <c r="IS3" s="38"/>
      <c r="IT3" s="38"/>
      <c r="IU3" s="38"/>
      <c r="IV3" s="38"/>
    </row>
    <row r="4" spans="1:256" ht="29.25" customHeight="1">
      <c r="A4" s="716" t="s">
        <v>1417</v>
      </c>
      <c r="B4" s="716"/>
      <c r="C4" s="716"/>
      <c r="D4" s="716"/>
      <c r="IS4" s="38"/>
      <c r="IT4" s="38"/>
      <c r="IU4" s="38"/>
      <c r="IV4" s="38"/>
    </row>
    <row r="5" spans="1:256" ht="29.25" customHeight="1">
      <c r="A5" s="837" t="s">
        <v>1420</v>
      </c>
      <c r="B5" s="837"/>
      <c r="C5" s="837"/>
      <c r="D5" s="837"/>
      <c r="IS5" s="38"/>
      <c r="IT5" s="38"/>
      <c r="IU5" s="38"/>
      <c r="IV5" s="38"/>
    </row>
    <row r="6" spans="1:256" ht="29.25" customHeight="1">
      <c r="A6" s="716" t="s">
        <v>1418</v>
      </c>
      <c r="B6" s="716"/>
      <c r="C6" s="716"/>
      <c r="D6" s="716" t="s">
        <v>1322</v>
      </c>
      <c r="E6" s="837" t="s">
        <v>1419</v>
      </c>
      <c r="F6" s="837"/>
      <c r="IS6" s="38"/>
      <c r="IT6" s="38"/>
      <c r="IU6" s="38"/>
      <c r="IV6" s="38"/>
    </row>
    <row r="7" spans="1:256" ht="29.25" customHeight="1">
      <c r="A7" s="717" t="s">
        <v>1324</v>
      </c>
      <c r="B7" s="717"/>
      <c r="C7" s="717"/>
      <c r="D7" s="718" t="s">
        <v>1434</v>
      </c>
      <c r="E7" s="717"/>
      <c r="F7" s="716"/>
      <c r="IS7" s="38"/>
      <c r="IT7" s="38"/>
      <c r="IU7" s="38"/>
      <c r="IV7" s="38"/>
    </row>
    <row r="8" spans="1:256" ht="29.25" customHeight="1" thickBot="1">
      <c r="A8" s="719"/>
      <c r="B8" s="719"/>
      <c r="C8" s="719"/>
      <c r="D8" s="719"/>
      <c r="E8" s="719"/>
      <c r="F8" s="719"/>
      <c r="IS8" s="38"/>
      <c r="IT8" s="38"/>
      <c r="IU8" s="38"/>
      <c r="IV8" s="38"/>
    </row>
    <row r="9" spans="1:256" ht="29.25" customHeight="1" thickBot="1" thickTop="1">
      <c r="A9" s="200" t="s">
        <v>407</v>
      </c>
      <c r="B9" s="826" t="s">
        <v>387</v>
      </c>
      <c r="C9" s="827"/>
      <c r="D9" s="201" t="s">
        <v>1325</v>
      </c>
      <c r="E9" s="200" t="s">
        <v>1326</v>
      </c>
      <c r="F9" s="202" t="s">
        <v>145</v>
      </c>
      <c r="IS9" s="38"/>
      <c r="IT9" s="38"/>
      <c r="IU9" s="38"/>
      <c r="IV9" s="38"/>
    </row>
    <row r="10" spans="1:256" ht="22.5" customHeight="1" thickTop="1">
      <c r="A10" s="203" t="s">
        <v>1349</v>
      </c>
      <c r="B10" s="204" t="s">
        <v>1311</v>
      </c>
      <c r="C10" s="205"/>
      <c r="D10" s="159"/>
      <c r="E10" s="43"/>
      <c r="F10" s="206"/>
      <c r="IS10" s="38"/>
      <c r="IT10" s="38"/>
      <c r="IU10" s="38"/>
      <c r="IV10" s="38"/>
    </row>
    <row r="11" spans="1:252" s="134" customFormat="1" ht="25.5" customHeight="1">
      <c r="A11" s="210">
        <v>1.1</v>
      </c>
      <c r="B11" s="211" t="s">
        <v>1350</v>
      </c>
      <c r="C11" s="211"/>
      <c r="D11" s="212"/>
      <c r="E11" s="779"/>
      <c r="F11" s="2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</row>
    <row r="12" spans="1:256" ht="25.5" customHeight="1">
      <c r="A12" s="210">
        <v>1.2</v>
      </c>
      <c r="B12" s="211" t="s">
        <v>1351</v>
      </c>
      <c r="C12" s="211"/>
      <c r="D12" s="212"/>
      <c r="E12" s="779"/>
      <c r="F12" s="20"/>
      <c r="IS12" s="38"/>
      <c r="IT12" s="38"/>
      <c r="IU12" s="38"/>
      <c r="IV12" s="38"/>
    </row>
    <row r="13" spans="1:256" ht="25.5" customHeight="1">
      <c r="A13" s="210">
        <v>1.3</v>
      </c>
      <c r="B13" s="169" t="s">
        <v>1352</v>
      </c>
      <c r="C13" s="169"/>
      <c r="D13" s="213"/>
      <c r="E13" s="779"/>
      <c r="F13" s="20"/>
      <c r="IS13" s="38"/>
      <c r="IT13" s="38"/>
      <c r="IU13" s="38"/>
      <c r="IV13" s="38"/>
    </row>
    <row r="14" spans="1:256" ht="25.5" customHeight="1">
      <c r="A14" s="210">
        <v>1.4</v>
      </c>
      <c r="B14" s="169" t="s">
        <v>1424</v>
      </c>
      <c r="C14" s="169"/>
      <c r="D14" s="213"/>
      <c r="E14" s="779"/>
      <c r="F14" s="20"/>
      <c r="IS14" s="38"/>
      <c r="IT14" s="38"/>
      <c r="IU14" s="38"/>
      <c r="IV14" s="38"/>
    </row>
    <row r="15" spans="1:256" ht="25.5" customHeight="1">
      <c r="A15" s="210">
        <v>1.5</v>
      </c>
      <c r="B15" s="169" t="s">
        <v>1439</v>
      </c>
      <c r="C15" s="169"/>
      <c r="D15" s="213"/>
      <c r="E15" s="779"/>
      <c r="F15" s="20"/>
      <c r="IS15" s="38"/>
      <c r="IT15" s="38"/>
      <c r="IU15" s="38"/>
      <c r="IV15" s="38"/>
    </row>
    <row r="16" spans="1:256" ht="25.5" customHeight="1">
      <c r="A16" s="215"/>
      <c r="B16" s="169"/>
      <c r="C16" s="214"/>
      <c r="D16" s="213"/>
      <c r="E16" s="207"/>
      <c r="F16" s="20"/>
      <c r="IS16" s="38"/>
      <c r="IT16" s="38"/>
      <c r="IU16" s="38"/>
      <c r="IV16" s="38"/>
    </row>
    <row r="17" spans="1:252" s="65" customFormat="1" ht="25.5" customHeight="1">
      <c r="A17" s="210"/>
      <c r="B17" s="169"/>
      <c r="C17" s="169"/>
      <c r="D17" s="213"/>
      <c r="E17" s="207"/>
      <c r="F17" s="2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</row>
    <row r="18" spans="1:256" ht="25.5" customHeight="1">
      <c r="A18" s="210"/>
      <c r="B18" s="169"/>
      <c r="C18" s="216"/>
      <c r="D18" s="213"/>
      <c r="E18" s="207"/>
      <c r="F18" s="20"/>
      <c r="IS18" s="38"/>
      <c r="IT18" s="38"/>
      <c r="IU18" s="38"/>
      <c r="IV18" s="38"/>
    </row>
    <row r="19" spans="1:256" ht="25.5" customHeight="1">
      <c r="A19" s="217"/>
      <c r="B19" s="830" t="s">
        <v>1329</v>
      </c>
      <c r="C19" s="835"/>
      <c r="D19" s="217"/>
      <c r="E19" s="218"/>
      <c r="F19" s="219"/>
      <c r="IS19" s="38"/>
      <c r="IT19" s="38"/>
      <c r="IU19" s="38"/>
      <c r="IV19" s="38"/>
    </row>
    <row r="20" spans="1:256" ht="22.5" customHeight="1">
      <c r="A20" s="224"/>
      <c r="B20" s="351" t="s">
        <v>1422</v>
      </c>
      <c r="C20" s="352"/>
      <c r="D20" s="227"/>
      <c r="E20" s="228"/>
      <c r="F20" s="227"/>
      <c r="IS20" s="38"/>
      <c r="IT20" s="38"/>
      <c r="IU20" s="38"/>
      <c r="IV20" s="38"/>
    </row>
    <row r="21" spans="1:256" ht="22.5" customHeight="1">
      <c r="A21" s="22"/>
      <c r="B21" s="229" t="s">
        <v>1340</v>
      </c>
      <c r="C21" s="46"/>
      <c r="D21" s="46"/>
      <c r="E21" s="29"/>
      <c r="F21" s="20"/>
      <c r="IS21" s="38"/>
      <c r="IT21" s="38"/>
      <c r="IU21" s="38"/>
      <c r="IV21" s="38"/>
    </row>
    <row r="22" spans="1:256" ht="22.5" customHeight="1">
      <c r="A22" s="22"/>
      <c r="B22" s="230" t="s">
        <v>1330</v>
      </c>
      <c r="C22" s="231"/>
      <c r="D22" s="231"/>
      <c r="E22" s="29"/>
      <c r="F22" s="20"/>
      <c r="IS22" s="38"/>
      <c r="IT22" s="38"/>
      <c r="IU22" s="38"/>
      <c r="IV22" s="38"/>
    </row>
    <row r="23" spans="1:256" ht="22.5" customHeight="1">
      <c r="A23" s="25"/>
      <c r="B23" s="232" t="s">
        <v>1331</v>
      </c>
      <c r="C23" s="233"/>
      <c r="D23" s="233"/>
      <c r="E23" s="29"/>
      <c r="F23" s="104"/>
      <c r="IS23" s="38"/>
      <c r="IT23" s="38"/>
      <c r="IU23" s="38"/>
      <c r="IV23" s="38"/>
    </row>
    <row r="24" spans="1:256" ht="22.5" customHeight="1" thickBot="1">
      <c r="A24" s="234"/>
      <c r="B24" s="235" t="s">
        <v>1332</v>
      </c>
      <c r="C24" s="236"/>
      <c r="D24" s="236"/>
      <c r="E24" s="237"/>
      <c r="F24" s="238"/>
      <c r="IS24" s="38"/>
      <c r="IT24" s="38"/>
      <c r="IU24" s="38"/>
      <c r="IV24" s="38"/>
    </row>
    <row r="25" spans="1:6" ht="22.5" customHeight="1" thickBot="1" thickTop="1">
      <c r="A25" s="72"/>
      <c r="B25" s="239"/>
      <c r="C25" s="239"/>
      <c r="D25" s="832" t="s">
        <v>145</v>
      </c>
      <c r="E25" s="833"/>
      <c r="F25" s="240">
        <f>F19</f>
        <v>0</v>
      </c>
    </row>
    <row r="26" spans="1:6" ht="22.5" customHeight="1" thickTop="1">
      <c r="A26" s="72"/>
      <c r="B26" s="834"/>
      <c r="C26" s="834"/>
      <c r="D26" s="241"/>
      <c r="E26" s="242"/>
      <c r="F26" s="242"/>
    </row>
    <row r="27" ht="22.5" customHeight="1"/>
    <row r="28" spans="1:6" ht="22.5" customHeight="1">
      <c r="A28" s="715"/>
      <c r="B28" s="838" t="s">
        <v>1333</v>
      </c>
      <c r="C28" s="838"/>
      <c r="D28" s="720"/>
      <c r="E28" s="838" t="s">
        <v>1333</v>
      </c>
      <c r="F28" s="838"/>
    </row>
    <row r="29" spans="1:6" ht="22.5" customHeight="1">
      <c r="A29" s="715"/>
      <c r="B29" s="838" t="s">
        <v>1336</v>
      </c>
      <c r="C29" s="838"/>
      <c r="D29" s="720"/>
      <c r="E29" s="838" t="s">
        <v>1337</v>
      </c>
      <c r="F29" s="838"/>
    </row>
    <row r="30" spans="2:6" ht="22.5" customHeight="1">
      <c r="B30" s="838" t="s">
        <v>1334</v>
      </c>
      <c r="C30" s="838"/>
      <c r="E30" s="838" t="s">
        <v>1335</v>
      </c>
      <c r="F30" s="838"/>
    </row>
    <row r="31" ht="22.5" customHeight="1"/>
    <row r="32" spans="1:6" ht="22.5" customHeight="1">
      <c r="A32" s="715"/>
      <c r="B32" s="838" t="s">
        <v>1333</v>
      </c>
      <c r="C32" s="838"/>
      <c r="D32" s="720"/>
      <c r="E32" s="838" t="s">
        <v>1333</v>
      </c>
      <c r="F32" s="838"/>
    </row>
    <row r="33" spans="1:6" ht="22.5" customHeight="1">
      <c r="A33" s="715"/>
      <c r="B33" s="838" t="s">
        <v>1338</v>
      </c>
      <c r="C33" s="838"/>
      <c r="D33" s="720"/>
      <c r="E33" s="838" t="s">
        <v>1339</v>
      </c>
      <c r="F33" s="838"/>
    </row>
    <row r="34" spans="2:6" ht="22.5" customHeight="1">
      <c r="B34" s="838" t="s">
        <v>1335</v>
      </c>
      <c r="C34" s="838"/>
      <c r="E34" s="838" t="s">
        <v>1317</v>
      </c>
      <c r="F34" s="838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20">
    <mergeCell ref="B34:C34"/>
    <mergeCell ref="E34:F34"/>
    <mergeCell ref="B30:C30"/>
    <mergeCell ref="E30:F30"/>
    <mergeCell ref="B32:C32"/>
    <mergeCell ref="E32:F32"/>
    <mergeCell ref="B33:C33"/>
    <mergeCell ref="E33:F33"/>
    <mergeCell ref="D25:E25"/>
    <mergeCell ref="B26:C26"/>
    <mergeCell ref="B28:C28"/>
    <mergeCell ref="E28:F28"/>
    <mergeCell ref="B29:C29"/>
    <mergeCell ref="E29:F29"/>
    <mergeCell ref="B19:C19"/>
    <mergeCell ref="A2:F2"/>
    <mergeCell ref="A3:D3"/>
    <mergeCell ref="A5:D5"/>
    <mergeCell ref="E6:F6"/>
    <mergeCell ref="B9:C9"/>
  </mergeCells>
  <printOptions horizontalCentered="1"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80" workbookViewId="0" topLeftCell="A1">
      <selection activeCell="I22" sqref="I22"/>
    </sheetView>
  </sheetViews>
  <sheetFormatPr defaultColWidth="9.140625" defaultRowHeight="12"/>
  <cols>
    <col min="1" max="1" width="6.7109375" style="96" customWidth="1"/>
    <col min="2" max="2" width="67.00390625" style="94" customWidth="1"/>
    <col min="3" max="3" width="10.7109375" style="95" customWidth="1"/>
    <col min="4" max="4" width="8.421875" style="96" customWidth="1"/>
    <col min="5" max="5" width="16.421875" style="631" customWidth="1"/>
    <col min="6" max="6" width="17.57421875" style="97" customWidth="1"/>
    <col min="7" max="7" width="13.7109375" style="632" customWidth="1"/>
    <col min="8" max="8" width="15.57421875" style="97" customWidth="1"/>
    <col min="9" max="9" width="17.57421875" style="98" customWidth="1"/>
    <col min="10" max="10" width="16.421875" style="73" customWidth="1"/>
    <col min="11" max="16384" width="9.140625" style="73" customWidth="1"/>
  </cols>
  <sheetData>
    <row r="1" spans="1:10" s="38" customFormat="1" ht="25.5" customHeight="1">
      <c r="A1" s="31"/>
      <c r="B1" s="32" t="s">
        <v>1245</v>
      </c>
      <c r="C1" s="33"/>
      <c r="D1" s="34"/>
      <c r="E1" s="34"/>
      <c r="F1" s="34"/>
      <c r="G1" s="34"/>
      <c r="H1" s="35"/>
      <c r="I1" s="36"/>
      <c r="J1" s="37"/>
    </row>
    <row r="2" spans="1:10" s="38" customFormat="1" ht="25.5" customHeight="1">
      <c r="A2" s="31"/>
      <c r="B2" s="32" t="s">
        <v>469</v>
      </c>
      <c r="C2" s="34"/>
      <c r="D2" s="34"/>
      <c r="E2" s="34"/>
      <c r="F2" s="34"/>
      <c r="G2" s="34"/>
      <c r="H2" s="34" t="s">
        <v>639</v>
      </c>
      <c r="I2" s="34"/>
      <c r="J2" s="37"/>
    </row>
    <row r="3" spans="1:10" s="38" customFormat="1" ht="25.5" customHeight="1">
      <c r="A3" s="31"/>
      <c r="B3" s="32" t="s">
        <v>1067</v>
      </c>
      <c r="C3" s="34"/>
      <c r="D3" s="34"/>
      <c r="E3" s="247" t="s">
        <v>1433</v>
      </c>
      <c r="F3" s="34"/>
      <c r="G3" s="34"/>
      <c r="H3" s="34"/>
      <c r="I3" s="34"/>
      <c r="J3" s="37"/>
    </row>
    <row r="4" spans="1:10" s="38" customFormat="1" ht="25.5" customHeight="1">
      <c r="A4" s="839" t="s">
        <v>407</v>
      </c>
      <c r="B4" s="839" t="s">
        <v>387</v>
      </c>
      <c r="C4" s="839" t="s">
        <v>388</v>
      </c>
      <c r="D4" s="839" t="s">
        <v>386</v>
      </c>
      <c r="E4" s="39" t="s">
        <v>389</v>
      </c>
      <c r="F4" s="39"/>
      <c r="G4" s="39" t="s">
        <v>390</v>
      </c>
      <c r="H4" s="39"/>
      <c r="I4" s="839" t="s">
        <v>640</v>
      </c>
      <c r="J4" s="839"/>
    </row>
    <row r="5" spans="1:10" s="38" customFormat="1" ht="25.5" customHeight="1" thickBot="1">
      <c r="A5" s="840"/>
      <c r="B5" s="840"/>
      <c r="C5" s="840"/>
      <c r="D5" s="840"/>
      <c r="E5" s="40" t="s">
        <v>641</v>
      </c>
      <c r="F5" s="40" t="s">
        <v>642</v>
      </c>
      <c r="G5" s="40" t="s">
        <v>641</v>
      </c>
      <c r="H5" s="40" t="s">
        <v>642</v>
      </c>
      <c r="I5" s="840"/>
      <c r="J5" s="840"/>
    </row>
    <row r="6" spans="1:10" s="38" customFormat="1" ht="26.25" customHeight="1" thickTop="1">
      <c r="A6" s="373"/>
      <c r="B6" s="676" t="s">
        <v>1068</v>
      </c>
      <c r="C6" s="8"/>
      <c r="D6" s="357"/>
      <c r="E6" s="9"/>
      <c r="F6" s="9"/>
      <c r="G6" s="9"/>
      <c r="H6" s="10"/>
      <c r="I6" s="50"/>
      <c r="J6" s="50"/>
    </row>
    <row r="7" spans="1:10" s="38" customFormat="1" ht="25.5" customHeight="1">
      <c r="A7" s="77" t="s">
        <v>403</v>
      </c>
      <c r="B7" s="675" t="s">
        <v>788</v>
      </c>
      <c r="C7" s="1">
        <v>1</v>
      </c>
      <c r="D7" s="2" t="s">
        <v>391</v>
      </c>
      <c r="E7" s="3"/>
      <c r="F7" s="3"/>
      <c r="G7" s="3"/>
      <c r="H7" s="4"/>
      <c r="I7" s="3"/>
      <c r="J7" s="50"/>
    </row>
    <row r="8" spans="1:10" s="38" customFormat="1" ht="25.5" customHeight="1">
      <c r="A8" s="77"/>
      <c r="B8" s="675"/>
      <c r="C8" s="1"/>
      <c r="D8" s="2"/>
      <c r="E8" s="3"/>
      <c r="F8" s="3"/>
      <c r="G8" s="3"/>
      <c r="H8" s="4"/>
      <c r="I8" s="3"/>
      <c r="J8" s="50"/>
    </row>
    <row r="9" spans="1:10" s="38" customFormat="1" ht="25.5" customHeight="1">
      <c r="A9" s="77"/>
      <c r="B9" s="675"/>
      <c r="C9" s="1"/>
      <c r="D9" s="2"/>
      <c r="E9" s="3"/>
      <c r="F9" s="3"/>
      <c r="G9" s="3"/>
      <c r="H9" s="4"/>
      <c r="I9" s="3"/>
      <c r="J9" s="50"/>
    </row>
    <row r="10" spans="1:10" s="38" customFormat="1" ht="25.5" customHeight="1">
      <c r="A10" s="77"/>
      <c r="B10" s="675"/>
      <c r="C10" s="1"/>
      <c r="D10" s="2"/>
      <c r="E10" s="3"/>
      <c r="F10" s="3"/>
      <c r="G10" s="3"/>
      <c r="H10" s="4"/>
      <c r="I10" s="3"/>
      <c r="J10" s="50"/>
    </row>
    <row r="11" spans="1:10" s="38" customFormat="1" ht="25.5" customHeight="1">
      <c r="A11" s="77"/>
      <c r="B11" s="675"/>
      <c r="C11" s="1"/>
      <c r="D11" s="2"/>
      <c r="E11" s="3"/>
      <c r="F11" s="3"/>
      <c r="G11" s="3"/>
      <c r="H11" s="4"/>
      <c r="I11" s="3"/>
      <c r="J11" s="50"/>
    </row>
    <row r="12" spans="1:10" s="38" customFormat="1" ht="25.5" customHeight="1">
      <c r="A12" s="77"/>
      <c r="B12" s="675"/>
      <c r="C12" s="1"/>
      <c r="D12" s="2"/>
      <c r="E12" s="3"/>
      <c r="F12" s="3"/>
      <c r="G12" s="3"/>
      <c r="H12" s="4"/>
      <c r="I12" s="3"/>
      <c r="J12" s="50"/>
    </row>
    <row r="13" spans="1:10" s="38" customFormat="1" ht="25.5" customHeight="1">
      <c r="A13" s="77"/>
      <c r="B13" s="675"/>
      <c r="C13" s="1"/>
      <c r="D13" s="2"/>
      <c r="E13" s="3"/>
      <c r="F13" s="3"/>
      <c r="G13" s="3"/>
      <c r="H13" s="4"/>
      <c r="I13" s="3"/>
      <c r="J13" s="50"/>
    </row>
    <row r="14" spans="1:10" s="38" customFormat="1" ht="25.5" customHeight="1">
      <c r="A14" s="105"/>
      <c r="B14" s="677"/>
      <c r="C14" s="6"/>
      <c r="D14" s="2"/>
      <c r="E14" s="7"/>
      <c r="F14" s="79"/>
      <c r="G14" s="7"/>
      <c r="H14" s="128"/>
      <c r="I14" s="3"/>
      <c r="J14" s="50"/>
    </row>
    <row r="15" spans="1:10" s="38" customFormat="1" ht="25.5" customHeight="1">
      <c r="A15" s="105"/>
      <c r="B15" s="130"/>
      <c r="C15" s="378"/>
      <c r="D15" s="678"/>
      <c r="E15" s="133"/>
      <c r="F15" s="679"/>
      <c r="G15" s="133"/>
      <c r="H15" s="680"/>
      <c r="I15" s="3"/>
      <c r="J15" s="50"/>
    </row>
    <row r="16" spans="1:10" s="38" customFormat="1" ht="25.5" customHeight="1">
      <c r="A16" s="105"/>
      <c r="B16" s="130"/>
      <c r="C16" s="378"/>
      <c r="D16" s="678"/>
      <c r="E16" s="133"/>
      <c r="F16" s="679"/>
      <c r="G16" s="133"/>
      <c r="H16" s="680"/>
      <c r="I16" s="3"/>
      <c r="J16" s="50"/>
    </row>
    <row r="17" spans="1:10" s="38" customFormat="1" ht="25.5" customHeight="1">
      <c r="A17" s="105"/>
      <c r="B17" s="130"/>
      <c r="C17" s="378"/>
      <c r="D17" s="678"/>
      <c r="E17" s="133"/>
      <c r="F17" s="679"/>
      <c r="G17" s="133"/>
      <c r="H17" s="680"/>
      <c r="I17" s="3"/>
      <c r="J17" s="50"/>
    </row>
    <row r="18" spans="1:10" s="38" customFormat="1" ht="25.5" customHeight="1">
      <c r="A18" s="105"/>
      <c r="B18" s="130"/>
      <c r="C18" s="378"/>
      <c r="D18" s="678"/>
      <c r="E18" s="133"/>
      <c r="F18" s="679"/>
      <c r="G18" s="133"/>
      <c r="H18" s="680"/>
      <c r="I18" s="3"/>
      <c r="J18" s="50"/>
    </row>
    <row r="19" spans="1:10" s="38" customFormat="1" ht="25.5" customHeight="1">
      <c r="A19" s="105"/>
      <c r="B19" s="677"/>
      <c r="C19" s="6"/>
      <c r="D19" s="2"/>
      <c r="E19" s="7"/>
      <c r="F19" s="79"/>
      <c r="G19" s="7"/>
      <c r="H19" s="128"/>
      <c r="I19" s="50"/>
      <c r="J19" s="50"/>
    </row>
    <row r="20" spans="1:10" s="38" customFormat="1" ht="25.5" customHeight="1">
      <c r="A20" s="105"/>
      <c r="B20" s="130"/>
      <c r="C20" s="6"/>
      <c r="D20" s="2"/>
      <c r="E20" s="7"/>
      <c r="F20" s="79"/>
      <c r="G20" s="7"/>
      <c r="H20" s="128"/>
      <c r="I20" s="131"/>
      <c r="J20" s="50"/>
    </row>
    <row r="21" spans="1:10" s="38" customFormat="1" ht="25.5" customHeight="1" thickBot="1">
      <c r="A21" s="105"/>
      <c r="B21" s="130"/>
      <c r="C21" s="6"/>
      <c r="D21" s="2"/>
      <c r="E21" s="7"/>
      <c r="F21" s="132"/>
      <c r="G21" s="7"/>
      <c r="H21" s="128"/>
      <c r="I21" s="133"/>
      <c r="J21" s="57"/>
    </row>
    <row r="22" spans="1:10" s="65" customFormat="1" ht="25.5" customHeight="1" thickBot="1">
      <c r="A22" s="58"/>
      <c r="B22" s="537" t="s">
        <v>1069</v>
      </c>
      <c r="C22" s="60"/>
      <c r="D22" s="60"/>
      <c r="E22" s="60"/>
      <c r="F22" s="61"/>
      <c r="G22" s="60"/>
      <c r="H22" s="62"/>
      <c r="I22" s="63"/>
      <c r="J22" s="64"/>
    </row>
  </sheetData>
  <sheetProtection/>
  <mergeCells count="6">
    <mergeCell ref="I4:I5"/>
    <mergeCell ref="J4:J5"/>
    <mergeCell ref="A4:A5"/>
    <mergeCell ref="B4:B5"/>
    <mergeCell ref="C4:C5"/>
    <mergeCell ref="D4:D5"/>
  </mergeCells>
  <printOptions/>
  <pageMargins left="0.5118110236220472" right="0.1968503937007874" top="0.5118110236220472" bottom="0.3937007874015748" header="0.5905511811023623" footer="1.968503937007874"/>
  <pageSetup firstPageNumber="1" useFirstPageNumber="1" horizontalDpi="600" verticalDpi="600" orientation="landscape" paperSize="9" scale="80" r:id="rId2"/>
  <headerFooter alignWithMargins="0">
    <oddHeader>&amp;R&amp;10แบบ  ปร.4  แผ่นที่ &amp;P/104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4"/>
  <sheetViews>
    <sheetView zoomScaleSheetLayoutView="90" zoomScalePageLayoutView="0" workbookViewId="0" topLeftCell="C1">
      <selection activeCell="J13" sqref="J13"/>
    </sheetView>
  </sheetViews>
  <sheetFormatPr defaultColWidth="9.140625" defaultRowHeight="22.5" customHeight="1"/>
  <cols>
    <col min="1" max="1" width="8.28125" style="99" customWidth="1"/>
    <col min="2" max="2" width="58.421875" style="250" customWidth="1"/>
    <col min="3" max="3" width="13.8515625" style="316" customWidth="1"/>
    <col min="4" max="4" width="9.8515625" style="317" customWidth="1"/>
    <col min="5" max="6" width="14.7109375" style="318" customWidth="1"/>
    <col min="7" max="7" width="14.421875" style="318" customWidth="1"/>
    <col min="8" max="8" width="14.8515625" style="318" customWidth="1"/>
    <col min="9" max="9" width="19.00390625" style="318" customWidth="1"/>
    <col min="10" max="10" width="12.7109375" style="319" customWidth="1"/>
    <col min="11" max="11" width="12.421875" style="250" customWidth="1"/>
    <col min="12" max="16384" width="9.140625" style="250" customWidth="1"/>
  </cols>
  <sheetData>
    <row r="1" spans="1:10" ht="25.5" customHeight="1">
      <c r="A1" s="31"/>
      <c r="B1" s="32" t="s">
        <v>1245</v>
      </c>
      <c r="C1" s="246"/>
      <c r="D1" s="247"/>
      <c r="E1" s="247"/>
      <c r="F1" s="247"/>
      <c r="G1" s="247"/>
      <c r="H1" s="248"/>
      <c r="I1" s="248" t="s">
        <v>1523</v>
      </c>
      <c r="J1" s="249"/>
    </row>
    <row r="2" spans="1:10" ht="25.5" customHeight="1">
      <c r="A2" s="31"/>
      <c r="B2" s="32" t="s">
        <v>469</v>
      </c>
      <c r="C2" s="247"/>
      <c r="D2" s="247"/>
      <c r="E2" s="247"/>
      <c r="F2" s="247"/>
      <c r="G2" s="247"/>
      <c r="H2" s="247" t="s">
        <v>639</v>
      </c>
      <c r="I2" s="247"/>
      <c r="J2" s="249"/>
    </row>
    <row r="3" spans="1:10" ht="25.5" customHeight="1">
      <c r="A3" s="31"/>
      <c r="B3" s="32" t="s">
        <v>664</v>
      </c>
      <c r="C3" s="247"/>
      <c r="D3" s="247"/>
      <c r="E3" s="247" t="s">
        <v>1431</v>
      </c>
      <c r="F3" s="247"/>
      <c r="G3" s="247"/>
      <c r="H3" s="247"/>
      <c r="I3" s="247"/>
      <c r="J3" s="249"/>
    </row>
    <row r="4" spans="1:10" ht="25.5" customHeight="1">
      <c r="A4" s="845" t="s">
        <v>407</v>
      </c>
      <c r="B4" s="845" t="s">
        <v>387</v>
      </c>
      <c r="C4" s="843" t="s">
        <v>388</v>
      </c>
      <c r="D4" s="843" t="s">
        <v>386</v>
      </c>
      <c r="E4" s="251" t="s">
        <v>389</v>
      </c>
      <c r="F4" s="251"/>
      <c r="G4" s="251" t="s">
        <v>390</v>
      </c>
      <c r="H4" s="251"/>
      <c r="I4" s="843" t="s">
        <v>640</v>
      </c>
      <c r="J4" s="841" t="s">
        <v>392</v>
      </c>
    </row>
    <row r="5" spans="1:10" ht="25.5" customHeight="1" thickBot="1">
      <c r="A5" s="846"/>
      <c r="B5" s="846"/>
      <c r="C5" s="844"/>
      <c r="D5" s="844"/>
      <c r="E5" s="252" t="s">
        <v>641</v>
      </c>
      <c r="F5" s="252" t="s">
        <v>642</v>
      </c>
      <c r="G5" s="252" t="s">
        <v>641</v>
      </c>
      <c r="H5" s="252" t="s">
        <v>642</v>
      </c>
      <c r="I5" s="844"/>
      <c r="J5" s="842"/>
    </row>
    <row r="6" spans="1:10" ht="25.5" customHeight="1" thickTop="1">
      <c r="A6" s="244">
        <v>1</v>
      </c>
      <c r="B6" s="253" t="s">
        <v>665</v>
      </c>
      <c r="C6" s="254"/>
      <c r="D6" s="254"/>
      <c r="E6" s="255"/>
      <c r="F6" s="255"/>
      <c r="G6" s="255"/>
      <c r="H6" s="255"/>
      <c r="I6" s="254"/>
      <c r="J6" s="256"/>
    </row>
    <row r="7" spans="1:10" ht="25.5" customHeight="1">
      <c r="A7" s="257">
        <v>1.1</v>
      </c>
      <c r="B7" s="107" t="s">
        <v>608</v>
      </c>
      <c r="C7" s="258">
        <v>1391</v>
      </c>
      <c r="D7" s="259" t="s">
        <v>609</v>
      </c>
      <c r="E7" s="260"/>
      <c r="F7" s="261"/>
      <c r="G7" s="260"/>
      <c r="H7" s="261"/>
      <c r="I7" s="261"/>
      <c r="J7" s="262"/>
    </row>
    <row r="8" spans="1:10" ht="25.5" customHeight="1">
      <c r="A8" s="257">
        <v>1.2</v>
      </c>
      <c r="B8" s="263" t="s">
        <v>610</v>
      </c>
      <c r="C8" s="264">
        <v>35</v>
      </c>
      <c r="D8" s="265" t="s">
        <v>611</v>
      </c>
      <c r="E8" s="260"/>
      <c r="F8" s="266"/>
      <c r="G8" s="260"/>
      <c r="H8" s="261"/>
      <c r="I8" s="261"/>
      <c r="J8" s="262"/>
    </row>
    <row r="9" spans="1:10" ht="25.5" customHeight="1">
      <c r="A9" s="257">
        <v>1.3</v>
      </c>
      <c r="B9" s="263" t="s">
        <v>612</v>
      </c>
      <c r="C9" s="264">
        <v>531</v>
      </c>
      <c r="D9" s="265" t="s">
        <v>611</v>
      </c>
      <c r="E9" s="260"/>
      <c r="F9" s="266"/>
      <c r="G9" s="260"/>
      <c r="H9" s="261"/>
      <c r="I9" s="261"/>
      <c r="J9" s="262"/>
    </row>
    <row r="10" spans="1:10" ht="25.5" customHeight="1">
      <c r="A10" s="257">
        <v>1.4</v>
      </c>
      <c r="B10" s="263" t="s">
        <v>1347</v>
      </c>
      <c r="C10" s="264">
        <v>35</v>
      </c>
      <c r="D10" s="265" t="s">
        <v>611</v>
      </c>
      <c r="E10" s="260"/>
      <c r="F10" s="266"/>
      <c r="G10" s="260"/>
      <c r="H10" s="261"/>
      <c r="I10" s="261"/>
      <c r="J10" s="262"/>
    </row>
    <row r="11" spans="1:10" ht="25.5" customHeight="1">
      <c r="A11" s="257">
        <v>1.5</v>
      </c>
      <c r="B11" s="263" t="s">
        <v>1348</v>
      </c>
      <c r="C11" s="264">
        <v>531</v>
      </c>
      <c r="D11" s="265" t="s">
        <v>611</v>
      </c>
      <c r="E11" s="260"/>
      <c r="F11" s="266"/>
      <c r="G11" s="260"/>
      <c r="H11" s="261"/>
      <c r="I11" s="261"/>
      <c r="J11" s="262"/>
    </row>
    <row r="12" spans="1:10" ht="25.5" customHeight="1">
      <c r="A12" s="257">
        <v>1.6</v>
      </c>
      <c r="B12" s="263" t="s">
        <v>613</v>
      </c>
      <c r="C12" s="264">
        <v>115</v>
      </c>
      <c r="D12" s="265" t="s">
        <v>611</v>
      </c>
      <c r="E12" s="260"/>
      <c r="F12" s="266"/>
      <c r="G12" s="260"/>
      <c r="H12" s="261"/>
      <c r="I12" s="261"/>
      <c r="J12" s="267"/>
    </row>
    <row r="13" spans="1:10" ht="25.5" customHeight="1">
      <c r="A13" s="257">
        <v>1.7</v>
      </c>
      <c r="B13" s="268" t="s">
        <v>614</v>
      </c>
      <c r="C13" s="264">
        <v>50</v>
      </c>
      <c r="D13" s="265" t="s">
        <v>609</v>
      </c>
      <c r="E13" s="260"/>
      <c r="F13" s="266"/>
      <c r="G13" s="260"/>
      <c r="H13" s="261"/>
      <c r="I13" s="261"/>
      <c r="J13" s="262"/>
    </row>
    <row r="14" spans="1:10" ht="25.5" customHeight="1">
      <c r="A14" s="257">
        <v>1.8</v>
      </c>
      <c r="B14" s="268" t="s">
        <v>615</v>
      </c>
      <c r="C14" s="264">
        <v>40</v>
      </c>
      <c r="D14" s="265" t="s">
        <v>609</v>
      </c>
      <c r="E14" s="260"/>
      <c r="F14" s="266"/>
      <c r="G14" s="260"/>
      <c r="H14" s="261"/>
      <c r="I14" s="261"/>
      <c r="J14" s="262"/>
    </row>
    <row r="15" spans="1:10" ht="25.5" customHeight="1">
      <c r="A15" s="257">
        <v>1.9</v>
      </c>
      <c r="B15" s="268" t="s">
        <v>616</v>
      </c>
      <c r="C15" s="264">
        <v>2310</v>
      </c>
      <c r="D15" s="265" t="s">
        <v>609</v>
      </c>
      <c r="E15" s="260"/>
      <c r="F15" s="266"/>
      <c r="G15" s="260"/>
      <c r="H15" s="261"/>
      <c r="I15" s="261"/>
      <c r="J15" s="262"/>
    </row>
    <row r="16" spans="1:10" ht="25.5" customHeight="1">
      <c r="A16" s="269">
        <v>1.1</v>
      </c>
      <c r="B16" s="268" t="s">
        <v>617</v>
      </c>
      <c r="C16" s="264">
        <v>3755</v>
      </c>
      <c r="D16" s="265" t="s">
        <v>609</v>
      </c>
      <c r="E16" s="260"/>
      <c r="F16" s="266"/>
      <c r="G16" s="260"/>
      <c r="H16" s="261"/>
      <c r="I16" s="261"/>
      <c r="J16" s="262"/>
    </row>
    <row r="17" spans="1:10" ht="25.5" customHeight="1">
      <c r="A17" s="257">
        <v>1.11</v>
      </c>
      <c r="B17" s="268" t="s">
        <v>618</v>
      </c>
      <c r="C17" s="264">
        <v>15890</v>
      </c>
      <c r="D17" s="265" t="s">
        <v>619</v>
      </c>
      <c r="E17" s="260"/>
      <c r="F17" s="266"/>
      <c r="G17" s="260"/>
      <c r="H17" s="261"/>
      <c r="I17" s="261"/>
      <c r="J17" s="262"/>
    </row>
    <row r="18" spans="1:10" ht="25.5" customHeight="1">
      <c r="A18" s="109"/>
      <c r="B18" s="268" t="s">
        <v>620</v>
      </c>
      <c r="C18" s="264">
        <v>31780</v>
      </c>
      <c r="D18" s="265" t="s">
        <v>619</v>
      </c>
      <c r="E18" s="260"/>
      <c r="F18" s="266"/>
      <c r="G18" s="260"/>
      <c r="H18" s="261"/>
      <c r="I18" s="261"/>
      <c r="J18" s="262"/>
    </row>
    <row r="19" spans="1:10" ht="25.5" customHeight="1">
      <c r="A19" s="109"/>
      <c r="B19" s="268" t="s">
        <v>1040</v>
      </c>
      <c r="C19" s="264">
        <v>4767</v>
      </c>
      <c r="D19" s="265" t="s">
        <v>621</v>
      </c>
      <c r="E19" s="260"/>
      <c r="F19" s="266"/>
      <c r="G19" s="260"/>
      <c r="H19" s="261"/>
      <c r="I19" s="261"/>
      <c r="J19" s="262"/>
    </row>
    <row r="20" spans="1:10" ht="25.5" customHeight="1">
      <c r="A20" s="109">
        <v>1.12</v>
      </c>
      <c r="B20" s="268" t="s">
        <v>622</v>
      </c>
      <c r="C20" s="264">
        <v>7945</v>
      </c>
      <c r="D20" s="265" t="s">
        <v>623</v>
      </c>
      <c r="E20" s="260"/>
      <c r="F20" s="266"/>
      <c r="G20" s="260"/>
      <c r="H20" s="261"/>
      <c r="I20" s="261"/>
      <c r="J20" s="262"/>
    </row>
    <row r="21" spans="1:10" ht="25.5" customHeight="1">
      <c r="A21" s="109">
        <v>1.13</v>
      </c>
      <c r="B21" s="268" t="s">
        <v>624</v>
      </c>
      <c r="C21" s="264">
        <v>5580</v>
      </c>
      <c r="D21" s="265" t="s">
        <v>623</v>
      </c>
      <c r="E21" s="266"/>
      <c r="F21" s="266"/>
      <c r="G21" s="266"/>
      <c r="H21" s="266"/>
      <c r="I21" s="270"/>
      <c r="J21" s="262"/>
    </row>
    <row r="22" spans="1:10" ht="25.5" customHeight="1">
      <c r="A22" s="109"/>
      <c r="B22" s="268" t="s">
        <v>625</v>
      </c>
      <c r="C22" s="264">
        <v>51527</v>
      </c>
      <c r="D22" s="265" t="s">
        <v>623</v>
      </c>
      <c r="E22" s="266"/>
      <c r="F22" s="266"/>
      <c r="G22" s="266"/>
      <c r="H22" s="266"/>
      <c r="I22" s="270"/>
      <c r="J22" s="262"/>
    </row>
    <row r="23" spans="1:10" ht="25.5" customHeight="1">
      <c r="A23" s="109"/>
      <c r="B23" s="268" t="s">
        <v>626</v>
      </c>
      <c r="C23" s="264">
        <v>171854</v>
      </c>
      <c r="D23" s="265" t="s">
        <v>623</v>
      </c>
      <c r="E23" s="266"/>
      <c r="F23" s="266"/>
      <c r="G23" s="266"/>
      <c r="H23" s="266"/>
      <c r="I23" s="270"/>
      <c r="J23" s="262"/>
    </row>
    <row r="24" spans="1:10" ht="25.5" customHeight="1">
      <c r="A24" s="109"/>
      <c r="B24" s="271" t="s">
        <v>627</v>
      </c>
      <c r="C24" s="264">
        <v>37977</v>
      </c>
      <c r="D24" s="265" t="s">
        <v>623</v>
      </c>
      <c r="E24" s="266"/>
      <c r="F24" s="266"/>
      <c r="G24" s="266"/>
      <c r="H24" s="266"/>
      <c r="I24" s="270"/>
      <c r="J24" s="262"/>
    </row>
    <row r="25" spans="1:10" ht="25.5" customHeight="1" thickBot="1">
      <c r="A25" s="272"/>
      <c r="B25" s="273"/>
      <c r="C25" s="274"/>
      <c r="D25" s="274"/>
      <c r="E25" s="275"/>
      <c r="F25" s="274"/>
      <c r="G25" s="274"/>
      <c r="H25" s="276" t="s">
        <v>628</v>
      </c>
      <c r="I25" s="366"/>
      <c r="J25" s="277"/>
    </row>
    <row r="26" spans="1:10" ht="25.5" customHeight="1" thickTop="1">
      <c r="A26" s="110"/>
      <c r="B26" s="111"/>
      <c r="C26" s="278"/>
      <c r="D26" s="278"/>
      <c r="E26" s="278"/>
      <c r="F26" s="278"/>
      <c r="G26" s="278"/>
      <c r="H26" s="278"/>
      <c r="I26" s="278"/>
      <c r="J26" s="279"/>
    </row>
    <row r="27" spans="1:10" ht="25.5" customHeight="1">
      <c r="A27" s="31"/>
      <c r="B27" s="32" t="s">
        <v>1245</v>
      </c>
      <c r="C27" s="246"/>
      <c r="D27" s="247"/>
      <c r="E27" s="247"/>
      <c r="F27" s="247"/>
      <c r="G27" s="247"/>
      <c r="H27" s="248"/>
      <c r="I27" s="248" t="s">
        <v>1524</v>
      </c>
      <c r="J27" s="249"/>
    </row>
    <row r="28" spans="1:10" ht="25.5" customHeight="1">
      <c r="A28" s="31"/>
      <c r="B28" s="32" t="s">
        <v>469</v>
      </c>
      <c r="C28" s="247"/>
      <c r="D28" s="247"/>
      <c r="E28" s="247"/>
      <c r="F28" s="247"/>
      <c r="G28" s="247"/>
      <c r="H28" s="247" t="s">
        <v>639</v>
      </c>
      <c r="I28" s="247"/>
      <c r="J28" s="249"/>
    </row>
    <row r="29" spans="1:10" ht="25.5" customHeight="1">
      <c r="A29" s="31"/>
      <c r="B29" s="32" t="s">
        <v>664</v>
      </c>
      <c r="C29" s="247"/>
      <c r="D29" s="247"/>
      <c r="E29" s="247" t="s">
        <v>1431</v>
      </c>
      <c r="F29" s="247"/>
      <c r="G29" s="247"/>
      <c r="H29" s="247"/>
      <c r="I29" s="247"/>
      <c r="J29" s="249"/>
    </row>
    <row r="30" spans="1:10" ht="25.5" customHeight="1">
      <c r="A30" s="845" t="s">
        <v>407</v>
      </c>
      <c r="B30" s="845" t="s">
        <v>387</v>
      </c>
      <c r="C30" s="843" t="s">
        <v>388</v>
      </c>
      <c r="D30" s="843" t="s">
        <v>386</v>
      </c>
      <c r="E30" s="251" t="s">
        <v>389</v>
      </c>
      <c r="F30" s="251"/>
      <c r="G30" s="251" t="s">
        <v>390</v>
      </c>
      <c r="H30" s="251"/>
      <c r="I30" s="843" t="s">
        <v>640</v>
      </c>
      <c r="J30" s="841" t="s">
        <v>392</v>
      </c>
    </row>
    <row r="31" spans="1:10" ht="25.5" customHeight="1" thickBot="1">
      <c r="A31" s="846"/>
      <c r="B31" s="846"/>
      <c r="C31" s="844"/>
      <c r="D31" s="844"/>
      <c r="E31" s="252" t="s">
        <v>641</v>
      </c>
      <c r="F31" s="252" t="s">
        <v>642</v>
      </c>
      <c r="G31" s="252" t="s">
        <v>641</v>
      </c>
      <c r="H31" s="252" t="s">
        <v>642</v>
      </c>
      <c r="I31" s="844"/>
      <c r="J31" s="842"/>
    </row>
    <row r="32" spans="1:10" ht="25.5" customHeight="1" thickTop="1">
      <c r="A32" s="245"/>
      <c r="B32" s="245"/>
      <c r="C32" s="280"/>
      <c r="D32" s="280"/>
      <c r="E32" s="281"/>
      <c r="F32" s="281"/>
      <c r="G32" s="281"/>
      <c r="H32" s="276" t="s">
        <v>643</v>
      </c>
      <c r="I32" s="367"/>
      <c r="J32" s="282"/>
    </row>
    <row r="33" spans="1:10" ht="25.5" customHeight="1">
      <c r="A33" s="109"/>
      <c r="B33" s="271" t="s">
        <v>644</v>
      </c>
      <c r="C33" s="264">
        <v>53236</v>
      </c>
      <c r="D33" s="265" t="s">
        <v>623</v>
      </c>
      <c r="E33" s="266"/>
      <c r="F33" s="266"/>
      <c r="G33" s="266"/>
      <c r="H33" s="266"/>
      <c r="I33" s="283"/>
      <c r="J33" s="262"/>
    </row>
    <row r="34" spans="1:10" ht="25.5" customHeight="1">
      <c r="A34" s="109"/>
      <c r="B34" s="271" t="s">
        <v>645</v>
      </c>
      <c r="C34" s="264">
        <v>136459</v>
      </c>
      <c r="D34" s="265" t="s">
        <v>623</v>
      </c>
      <c r="E34" s="266"/>
      <c r="F34" s="266"/>
      <c r="G34" s="266"/>
      <c r="H34" s="266"/>
      <c r="I34" s="270"/>
      <c r="J34" s="262"/>
    </row>
    <row r="35" spans="1:10" ht="25.5" customHeight="1">
      <c r="A35" s="109"/>
      <c r="B35" s="271" t="s">
        <v>646</v>
      </c>
      <c r="C35" s="264">
        <v>29228</v>
      </c>
      <c r="D35" s="265" t="s">
        <v>623</v>
      </c>
      <c r="E35" s="266"/>
      <c r="F35" s="266"/>
      <c r="G35" s="266"/>
      <c r="H35" s="266"/>
      <c r="I35" s="270"/>
      <c r="J35" s="262"/>
    </row>
    <row r="36" spans="1:10" ht="25.5" customHeight="1">
      <c r="A36" s="109"/>
      <c r="B36" s="271" t="s">
        <v>647</v>
      </c>
      <c r="C36" s="264">
        <v>13097</v>
      </c>
      <c r="D36" s="265" t="s">
        <v>623</v>
      </c>
      <c r="E36" s="266"/>
      <c r="F36" s="266"/>
      <c r="G36" s="266"/>
      <c r="H36" s="266"/>
      <c r="I36" s="270"/>
      <c r="J36" s="262"/>
    </row>
    <row r="37" spans="1:10" ht="25.5" customHeight="1">
      <c r="A37" s="113">
        <v>1.14</v>
      </c>
      <c r="B37" s="268" t="s">
        <v>648</v>
      </c>
      <c r="C37" s="284">
        <v>14968</v>
      </c>
      <c r="D37" s="285" t="s">
        <v>623</v>
      </c>
      <c r="E37" s="266"/>
      <c r="F37" s="286"/>
      <c r="G37" s="266"/>
      <c r="H37" s="266"/>
      <c r="I37" s="287"/>
      <c r="J37" s="262"/>
    </row>
    <row r="38" spans="1:10" ht="25.5" customHeight="1">
      <c r="A38" s="113">
        <v>1.15</v>
      </c>
      <c r="B38" s="268" t="s">
        <v>649</v>
      </c>
      <c r="C38" s="284">
        <v>2766</v>
      </c>
      <c r="D38" s="285" t="s">
        <v>619</v>
      </c>
      <c r="E38" s="287"/>
      <c r="F38" s="286"/>
      <c r="G38" s="287"/>
      <c r="H38" s="286"/>
      <c r="I38" s="286"/>
      <c r="J38" s="288"/>
    </row>
    <row r="39" spans="1:10" ht="25.5" customHeight="1">
      <c r="A39" s="113"/>
      <c r="B39" s="268" t="s">
        <v>650</v>
      </c>
      <c r="C39" s="284"/>
      <c r="D39" s="285"/>
      <c r="E39" s="287"/>
      <c r="F39" s="286"/>
      <c r="G39" s="287"/>
      <c r="H39" s="286"/>
      <c r="I39" s="286"/>
      <c r="J39" s="288"/>
    </row>
    <row r="40" spans="1:10" ht="25.5" customHeight="1">
      <c r="A40" s="113"/>
      <c r="B40" s="268" t="s">
        <v>651</v>
      </c>
      <c r="C40" s="284"/>
      <c r="D40" s="285"/>
      <c r="E40" s="287"/>
      <c r="F40" s="286"/>
      <c r="G40" s="287"/>
      <c r="H40" s="286"/>
      <c r="I40" s="286"/>
      <c r="J40" s="288"/>
    </row>
    <row r="41" spans="1:10" ht="25.5" customHeight="1">
      <c r="A41" s="113">
        <v>1.16</v>
      </c>
      <c r="B41" s="268" t="s">
        <v>652</v>
      </c>
      <c r="C41" s="284">
        <v>146</v>
      </c>
      <c r="D41" s="285" t="s">
        <v>619</v>
      </c>
      <c r="E41" s="287"/>
      <c r="F41" s="286"/>
      <c r="G41" s="287"/>
      <c r="H41" s="286"/>
      <c r="I41" s="286"/>
      <c r="J41" s="288"/>
    </row>
    <row r="42" spans="1:10" ht="25.5" customHeight="1">
      <c r="A42" s="113"/>
      <c r="B42" s="268" t="s">
        <v>650</v>
      </c>
      <c r="C42" s="284"/>
      <c r="D42" s="285"/>
      <c r="E42" s="287"/>
      <c r="F42" s="286"/>
      <c r="G42" s="287"/>
      <c r="H42" s="286"/>
      <c r="I42" s="286"/>
      <c r="J42" s="288"/>
    </row>
    <row r="43" spans="1:10" ht="25.5" customHeight="1">
      <c r="A43" s="113"/>
      <c r="B43" s="268" t="s">
        <v>653</v>
      </c>
      <c r="C43" s="284"/>
      <c r="D43" s="285"/>
      <c r="E43" s="287"/>
      <c r="F43" s="286"/>
      <c r="G43" s="287"/>
      <c r="H43" s="286"/>
      <c r="I43" s="286"/>
      <c r="J43" s="288"/>
    </row>
    <row r="44" spans="1:10" ht="25.5" customHeight="1">
      <c r="A44" s="113">
        <v>1.17</v>
      </c>
      <c r="B44" s="268" t="s">
        <v>654</v>
      </c>
      <c r="C44" s="284">
        <v>2912</v>
      </c>
      <c r="D44" s="285" t="s">
        <v>619</v>
      </c>
      <c r="E44" s="287"/>
      <c r="F44" s="286"/>
      <c r="G44" s="287"/>
      <c r="H44" s="286"/>
      <c r="I44" s="286"/>
      <c r="J44" s="288"/>
    </row>
    <row r="45" spans="1:10" ht="25.5" customHeight="1">
      <c r="A45" s="113"/>
      <c r="B45" s="268" t="s">
        <v>1249</v>
      </c>
      <c r="C45" s="284"/>
      <c r="D45" s="285"/>
      <c r="E45" s="287"/>
      <c r="F45" s="286"/>
      <c r="G45" s="287"/>
      <c r="H45" s="286"/>
      <c r="I45" s="286"/>
      <c r="J45" s="288"/>
    </row>
    <row r="46" spans="1:10" ht="25.5" customHeight="1">
      <c r="A46" s="109">
        <v>1.18</v>
      </c>
      <c r="B46" s="268" t="s">
        <v>655</v>
      </c>
      <c r="C46" s="264"/>
      <c r="D46" s="265"/>
      <c r="E46" s="266"/>
      <c r="F46" s="286"/>
      <c r="G46" s="266"/>
      <c r="H46" s="266"/>
      <c r="I46" s="266"/>
      <c r="J46" s="288"/>
    </row>
    <row r="47" spans="1:10" ht="25.5" customHeight="1">
      <c r="A47" s="113"/>
      <c r="B47" s="268" t="s">
        <v>656</v>
      </c>
      <c r="C47" s="284">
        <v>3389</v>
      </c>
      <c r="D47" s="285" t="s">
        <v>623</v>
      </c>
      <c r="E47" s="266"/>
      <c r="F47" s="286"/>
      <c r="G47" s="266"/>
      <c r="H47" s="266"/>
      <c r="I47" s="266"/>
      <c r="J47" s="288"/>
    </row>
    <row r="48" spans="1:10" ht="25.5" customHeight="1">
      <c r="A48" s="113"/>
      <c r="B48" s="268" t="s">
        <v>657</v>
      </c>
      <c r="C48" s="284">
        <v>2991</v>
      </c>
      <c r="D48" s="285" t="s">
        <v>623</v>
      </c>
      <c r="E48" s="266"/>
      <c r="F48" s="286"/>
      <c r="G48" s="266"/>
      <c r="H48" s="266"/>
      <c r="I48" s="266"/>
      <c r="J48" s="288"/>
    </row>
    <row r="49" spans="1:10" ht="25.5" customHeight="1">
      <c r="A49" s="113"/>
      <c r="B49" s="268" t="s">
        <v>658</v>
      </c>
      <c r="C49" s="284">
        <v>21331</v>
      </c>
      <c r="D49" s="285" t="s">
        <v>619</v>
      </c>
      <c r="E49" s="266"/>
      <c r="F49" s="286"/>
      <c r="G49" s="266"/>
      <c r="H49" s="286"/>
      <c r="I49" s="266"/>
      <c r="J49" s="289"/>
    </row>
    <row r="50" spans="1:10" ht="25.5" customHeight="1">
      <c r="A50" s="272"/>
      <c r="B50" s="273"/>
      <c r="C50" s="274"/>
      <c r="D50" s="274"/>
      <c r="E50" s="275"/>
      <c r="F50" s="274"/>
      <c r="G50" s="274"/>
      <c r="H50" s="276" t="s">
        <v>628</v>
      </c>
      <c r="I50" s="368"/>
      <c r="J50" s="277"/>
    </row>
    <row r="51" spans="1:10" ht="25.5" customHeight="1">
      <c r="A51" s="114"/>
      <c r="B51" s="115"/>
      <c r="C51" s="290"/>
      <c r="D51" s="291"/>
      <c r="E51" s="291"/>
      <c r="F51" s="291"/>
      <c r="G51" s="291"/>
      <c r="H51" s="292"/>
      <c r="I51" s="293"/>
      <c r="J51" s="294"/>
    </row>
    <row r="52" spans="1:10" ht="25.5" customHeight="1">
      <c r="A52" s="116"/>
      <c r="B52" s="117"/>
      <c r="C52" s="295"/>
      <c r="D52" s="274"/>
      <c r="E52" s="274"/>
      <c r="F52" s="274"/>
      <c r="G52" s="274"/>
      <c r="H52" s="296"/>
      <c r="I52" s="297"/>
      <c r="J52" s="277"/>
    </row>
    <row r="53" spans="1:10" ht="25.5" customHeight="1">
      <c r="A53" s="31"/>
      <c r="B53" s="32" t="s">
        <v>1245</v>
      </c>
      <c r="C53" s="246"/>
      <c r="D53" s="247"/>
      <c r="E53" s="247"/>
      <c r="F53" s="247"/>
      <c r="G53" s="247"/>
      <c r="H53" s="248"/>
      <c r="I53" s="248" t="s">
        <v>1525</v>
      </c>
      <c r="J53" s="249"/>
    </row>
    <row r="54" spans="1:10" ht="25.5" customHeight="1">
      <c r="A54" s="31"/>
      <c r="B54" s="32" t="s">
        <v>469</v>
      </c>
      <c r="C54" s="247"/>
      <c r="D54" s="247"/>
      <c r="E54" s="247"/>
      <c r="F54" s="247"/>
      <c r="G54" s="247"/>
      <c r="H54" s="247" t="s">
        <v>639</v>
      </c>
      <c r="I54" s="247"/>
      <c r="J54" s="249"/>
    </row>
    <row r="55" spans="1:10" ht="25.5" customHeight="1">
      <c r="A55" s="31"/>
      <c r="B55" s="32" t="s">
        <v>664</v>
      </c>
      <c r="C55" s="247"/>
      <c r="D55" s="247"/>
      <c r="E55" s="247" t="s">
        <v>1431</v>
      </c>
      <c r="F55" s="247"/>
      <c r="G55" s="247"/>
      <c r="H55" s="247"/>
      <c r="I55" s="247"/>
      <c r="J55" s="249"/>
    </row>
    <row r="56" spans="1:10" ht="25.5" customHeight="1">
      <c r="A56" s="845" t="s">
        <v>407</v>
      </c>
      <c r="B56" s="845" t="s">
        <v>387</v>
      </c>
      <c r="C56" s="843" t="s">
        <v>388</v>
      </c>
      <c r="D56" s="843" t="s">
        <v>386</v>
      </c>
      <c r="E56" s="251" t="s">
        <v>389</v>
      </c>
      <c r="F56" s="251"/>
      <c r="G56" s="251" t="s">
        <v>390</v>
      </c>
      <c r="H56" s="251"/>
      <c r="I56" s="843" t="s">
        <v>640</v>
      </c>
      <c r="J56" s="841" t="s">
        <v>392</v>
      </c>
    </row>
    <row r="57" spans="1:10" ht="25.5" customHeight="1" thickBot="1">
      <c r="A57" s="846"/>
      <c r="B57" s="846"/>
      <c r="C57" s="844"/>
      <c r="D57" s="844"/>
      <c r="E57" s="252" t="s">
        <v>641</v>
      </c>
      <c r="F57" s="252" t="s">
        <v>642</v>
      </c>
      <c r="G57" s="252" t="s">
        <v>641</v>
      </c>
      <c r="H57" s="252" t="s">
        <v>642</v>
      </c>
      <c r="I57" s="844"/>
      <c r="J57" s="842"/>
    </row>
    <row r="58" spans="1:10" ht="25.5" customHeight="1" thickTop="1">
      <c r="A58" s="118"/>
      <c r="B58" s="119"/>
      <c r="C58" s="298"/>
      <c r="D58" s="298"/>
      <c r="E58" s="298"/>
      <c r="F58" s="298"/>
      <c r="G58" s="298"/>
      <c r="H58" s="299" t="s">
        <v>643</v>
      </c>
      <c r="I58" s="298"/>
      <c r="J58" s="300"/>
    </row>
    <row r="59" spans="1:10" ht="25.5" customHeight="1">
      <c r="A59" s="120"/>
      <c r="B59" s="108" t="s">
        <v>659</v>
      </c>
      <c r="C59" s="301">
        <v>797</v>
      </c>
      <c r="D59" s="259" t="s">
        <v>623</v>
      </c>
      <c r="E59" s="369"/>
      <c r="F59" s="302"/>
      <c r="G59" s="369"/>
      <c r="H59" s="261"/>
      <c r="I59" s="261"/>
      <c r="J59" s="303"/>
    </row>
    <row r="60" spans="1:10" ht="25.5" customHeight="1">
      <c r="A60" s="113"/>
      <c r="B60" s="268" t="s">
        <v>660</v>
      </c>
      <c r="C60" s="284">
        <v>4963</v>
      </c>
      <c r="D60" s="285" t="s">
        <v>623</v>
      </c>
      <c r="E60" s="369"/>
      <c r="F60" s="286"/>
      <c r="G60" s="304"/>
      <c r="H60" s="266"/>
      <c r="I60" s="266"/>
      <c r="J60" s="289"/>
    </row>
    <row r="61" spans="1:10" ht="25.5" customHeight="1">
      <c r="A61" s="113"/>
      <c r="B61" s="268" t="s">
        <v>661</v>
      </c>
      <c r="C61" s="284">
        <v>627</v>
      </c>
      <c r="D61" s="285" t="s">
        <v>623</v>
      </c>
      <c r="E61" s="369"/>
      <c r="F61" s="286"/>
      <c r="G61" s="304"/>
      <c r="H61" s="266"/>
      <c r="I61" s="266"/>
      <c r="J61" s="289"/>
    </row>
    <row r="62" spans="1:10" ht="25.5" customHeight="1">
      <c r="A62" s="113"/>
      <c r="B62" s="268" t="s">
        <v>662</v>
      </c>
      <c r="C62" s="284">
        <v>1159</v>
      </c>
      <c r="D62" s="285" t="s">
        <v>623</v>
      </c>
      <c r="E62" s="369"/>
      <c r="F62" s="286"/>
      <c r="G62" s="304"/>
      <c r="H62" s="266"/>
      <c r="I62" s="266"/>
      <c r="J62" s="262"/>
    </row>
    <row r="63" spans="1:10" ht="25.5" customHeight="1">
      <c r="A63" s="113"/>
      <c r="B63" s="268" t="s">
        <v>663</v>
      </c>
      <c r="C63" s="284">
        <v>1043</v>
      </c>
      <c r="D63" s="285" t="s">
        <v>623</v>
      </c>
      <c r="E63" s="369"/>
      <c r="F63" s="286"/>
      <c r="G63" s="304"/>
      <c r="H63" s="266"/>
      <c r="I63" s="266"/>
      <c r="J63" s="288"/>
    </row>
    <row r="64" spans="1:10" ht="25.5" customHeight="1">
      <c r="A64" s="113"/>
      <c r="B64" s="268" t="s">
        <v>666</v>
      </c>
      <c r="C64" s="284">
        <v>8558</v>
      </c>
      <c r="D64" s="285" t="s">
        <v>623</v>
      </c>
      <c r="E64" s="369"/>
      <c r="F64" s="286"/>
      <c r="G64" s="304"/>
      <c r="H64" s="266"/>
      <c r="I64" s="266"/>
      <c r="J64" s="288"/>
    </row>
    <row r="65" spans="1:10" ht="25.5" customHeight="1">
      <c r="A65" s="113"/>
      <c r="B65" s="268" t="s">
        <v>667</v>
      </c>
      <c r="C65" s="284">
        <v>1136</v>
      </c>
      <c r="D65" s="285" t="s">
        <v>623</v>
      </c>
      <c r="E65" s="369"/>
      <c r="F65" s="286"/>
      <c r="G65" s="304"/>
      <c r="H65" s="266"/>
      <c r="I65" s="266"/>
      <c r="J65" s="288"/>
    </row>
    <row r="66" spans="1:10" ht="25.5" customHeight="1">
      <c r="A66" s="113"/>
      <c r="B66" s="268" t="s">
        <v>668</v>
      </c>
      <c r="C66" s="284">
        <v>2283</v>
      </c>
      <c r="D66" s="285" t="s">
        <v>623</v>
      </c>
      <c r="E66" s="369"/>
      <c r="F66" s="286"/>
      <c r="G66" s="304"/>
      <c r="H66" s="266"/>
      <c r="I66" s="266"/>
      <c r="J66" s="288"/>
    </row>
    <row r="67" spans="1:10" ht="25.5" customHeight="1">
      <c r="A67" s="113"/>
      <c r="B67" s="268" t="s">
        <v>669</v>
      </c>
      <c r="C67" s="284">
        <v>5445</v>
      </c>
      <c r="D67" s="285" t="s">
        <v>623</v>
      </c>
      <c r="E67" s="304"/>
      <c r="F67" s="286"/>
      <c r="G67" s="304"/>
      <c r="H67" s="266"/>
      <c r="I67" s="266"/>
      <c r="J67" s="288"/>
    </row>
    <row r="68" spans="1:10" ht="25.5" customHeight="1">
      <c r="A68" s="113"/>
      <c r="B68" s="268" t="s">
        <v>670</v>
      </c>
      <c r="C68" s="284">
        <v>6520</v>
      </c>
      <c r="D68" s="285" t="s">
        <v>623</v>
      </c>
      <c r="E68" s="304"/>
      <c r="F68" s="286"/>
      <c r="G68" s="304"/>
      <c r="H68" s="266"/>
      <c r="I68" s="266"/>
      <c r="J68" s="288"/>
    </row>
    <row r="69" spans="1:10" ht="25.5" customHeight="1">
      <c r="A69" s="113"/>
      <c r="B69" s="268" t="s">
        <v>671</v>
      </c>
      <c r="C69" s="284">
        <v>2256</v>
      </c>
      <c r="D69" s="285" t="s">
        <v>623</v>
      </c>
      <c r="E69" s="304"/>
      <c r="F69" s="286"/>
      <c r="G69" s="304"/>
      <c r="H69" s="266"/>
      <c r="I69" s="266"/>
      <c r="J69" s="288"/>
    </row>
    <row r="70" spans="1:10" ht="25.5" customHeight="1">
      <c r="A70" s="113"/>
      <c r="B70" s="268" t="s">
        <v>672</v>
      </c>
      <c r="C70" s="284">
        <v>23346</v>
      </c>
      <c r="D70" s="285" t="s">
        <v>623</v>
      </c>
      <c r="E70" s="304"/>
      <c r="F70" s="286"/>
      <c r="G70" s="304"/>
      <c r="H70" s="266"/>
      <c r="I70" s="266"/>
      <c r="J70" s="288"/>
    </row>
    <row r="71" spans="1:10" ht="25.5" customHeight="1">
      <c r="A71" s="113"/>
      <c r="B71" s="268" t="s">
        <v>673</v>
      </c>
      <c r="C71" s="284">
        <v>384</v>
      </c>
      <c r="D71" s="285" t="s">
        <v>623</v>
      </c>
      <c r="E71" s="304"/>
      <c r="F71" s="286"/>
      <c r="G71" s="304"/>
      <c r="H71" s="266"/>
      <c r="I71" s="266"/>
      <c r="J71" s="288"/>
    </row>
    <row r="72" spans="1:10" ht="25.5" customHeight="1">
      <c r="A72" s="109"/>
      <c r="B72" s="268" t="s">
        <v>674</v>
      </c>
      <c r="C72" s="264">
        <v>3312</v>
      </c>
      <c r="D72" s="285" t="s">
        <v>623</v>
      </c>
      <c r="E72" s="304"/>
      <c r="F72" s="286"/>
      <c r="G72" s="304"/>
      <c r="H72" s="266"/>
      <c r="I72" s="266"/>
      <c r="J72" s="288"/>
    </row>
    <row r="73" spans="1:10" ht="25.5" customHeight="1">
      <c r="A73" s="113"/>
      <c r="B73" s="268" t="s">
        <v>675</v>
      </c>
      <c r="C73" s="284">
        <v>352</v>
      </c>
      <c r="D73" s="285" t="s">
        <v>623</v>
      </c>
      <c r="E73" s="304"/>
      <c r="F73" s="286"/>
      <c r="G73" s="304"/>
      <c r="H73" s="266"/>
      <c r="I73" s="266"/>
      <c r="J73" s="288"/>
    </row>
    <row r="74" spans="1:10" ht="25.5" customHeight="1">
      <c r="A74" s="113"/>
      <c r="B74" s="268" t="s">
        <v>676</v>
      </c>
      <c r="C74" s="284">
        <v>275</v>
      </c>
      <c r="D74" s="285" t="s">
        <v>623</v>
      </c>
      <c r="E74" s="304"/>
      <c r="F74" s="286"/>
      <c r="G74" s="304"/>
      <c r="H74" s="266"/>
      <c r="I74" s="266"/>
      <c r="J74" s="288"/>
    </row>
    <row r="75" spans="1:10" ht="25.5" customHeight="1">
      <c r="A75" s="113"/>
      <c r="B75" s="268" t="s">
        <v>677</v>
      </c>
      <c r="C75" s="284">
        <v>3746</v>
      </c>
      <c r="D75" s="285" t="s">
        <v>623</v>
      </c>
      <c r="E75" s="304"/>
      <c r="F75" s="286"/>
      <c r="G75" s="304"/>
      <c r="H75" s="266"/>
      <c r="I75" s="266"/>
      <c r="J75" s="288"/>
    </row>
    <row r="76" spans="1:10" ht="25.5" customHeight="1">
      <c r="A76" s="272"/>
      <c r="B76" s="273"/>
      <c r="C76" s="274"/>
      <c r="D76" s="274"/>
      <c r="E76" s="275"/>
      <c r="F76" s="274"/>
      <c r="G76" s="274"/>
      <c r="H76" s="276" t="s">
        <v>628</v>
      </c>
      <c r="I76" s="368"/>
      <c r="J76" s="277"/>
    </row>
    <row r="77" spans="1:10" ht="25.5" customHeight="1">
      <c r="A77" s="114"/>
      <c r="B77" s="115"/>
      <c r="C77" s="290"/>
      <c r="D77" s="291"/>
      <c r="E77" s="291"/>
      <c r="F77" s="291"/>
      <c r="G77" s="291"/>
      <c r="H77" s="292"/>
      <c r="I77" s="293"/>
      <c r="J77" s="294"/>
    </row>
    <row r="78" spans="1:10" ht="25.5" customHeight="1">
      <c r="A78" s="110"/>
      <c r="B78" s="111"/>
      <c r="C78" s="278"/>
      <c r="D78" s="278"/>
      <c r="E78" s="278"/>
      <c r="F78" s="278"/>
      <c r="G78" s="278"/>
      <c r="H78" s="278"/>
      <c r="I78" s="278"/>
      <c r="J78" s="279"/>
    </row>
    <row r="79" spans="1:10" ht="25.5" customHeight="1">
      <c r="A79" s="31"/>
      <c r="B79" s="32" t="s">
        <v>1245</v>
      </c>
      <c r="C79" s="246"/>
      <c r="D79" s="247"/>
      <c r="E79" s="247"/>
      <c r="F79" s="247"/>
      <c r="G79" s="247"/>
      <c r="H79" s="248"/>
      <c r="I79" s="248" t="s">
        <v>1526</v>
      </c>
      <c r="J79" s="249"/>
    </row>
    <row r="80" spans="1:10" ht="25.5" customHeight="1">
      <c r="A80" s="31"/>
      <c r="B80" s="32" t="s">
        <v>469</v>
      </c>
      <c r="C80" s="247"/>
      <c r="D80" s="247"/>
      <c r="E80" s="247"/>
      <c r="F80" s="247"/>
      <c r="G80" s="247"/>
      <c r="H80" s="247" t="s">
        <v>639</v>
      </c>
      <c r="I80" s="247"/>
      <c r="J80" s="249"/>
    </row>
    <row r="81" spans="1:10" ht="25.5" customHeight="1">
      <c r="A81" s="31"/>
      <c r="B81" s="32" t="s">
        <v>664</v>
      </c>
      <c r="C81" s="247"/>
      <c r="D81" s="247"/>
      <c r="E81" s="247" t="s">
        <v>1431</v>
      </c>
      <c r="F81" s="247"/>
      <c r="G81" s="247"/>
      <c r="H81" s="247"/>
      <c r="I81" s="247"/>
      <c r="J81" s="249"/>
    </row>
    <row r="82" spans="1:10" ht="25.5" customHeight="1">
      <c r="A82" s="845" t="s">
        <v>407</v>
      </c>
      <c r="B82" s="845" t="s">
        <v>387</v>
      </c>
      <c r="C82" s="843" t="s">
        <v>388</v>
      </c>
      <c r="D82" s="843" t="s">
        <v>386</v>
      </c>
      <c r="E82" s="251" t="s">
        <v>389</v>
      </c>
      <c r="F82" s="251"/>
      <c r="G82" s="251" t="s">
        <v>390</v>
      </c>
      <c r="H82" s="251"/>
      <c r="I82" s="843" t="s">
        <v>640</v>
      </c>
      <c r="J82" s="841" t="s">
        <v>392</v>
      </c>
    </row>
    <row r="83" spans="1:10" ht="25.5" customHeight="1" thickBot="1">
      <c r="A83" s="846"/>
      <c r="B83" s="846"/>
      <c r="C83" s="844"/>
      <c r="D83" s="844"/>
      <c r="E83" s="252" t="s">
        <v>641</v>
      </c>
      <c r="F83" s="252" t="s">
        <v>642</v>
      </c>
      <c r="G83" s="252" t="s">
        <v>641</v>
      </c>
      <c r="H83" s="252" t="s">
        <v>642</v>
      </c>
      <c r="I83" s="844"/>
      <c r="J83" s="842"/>
    </row>
    <row r="84" spans="1:10" ht="25.5" customHeight="1" thickTop="1">
      <c r="A84" s="112"/>
      <c r="B84" s="121"/>
      <c r="C84" s="305"/>
      <c r="D84" s="305"/>
      <c r="E84" s="298"/>
      <c r="F84" s="305"/>
      <c r="G84" s="298"/>
      <c r="H84" s="299" t="s">
        <v>643</v>
      </c>
      <c r="I84" s="298"/>
      <c r="J84" s="306"/>
    </row>
    <row r="85" spans="1:10" ht="25.5" customHeight="1">
      <c r="A85" s="113"/>
      <c r="B85" s="307" t="s">
        <v>678</v>
      </c>
      <c r="C85" s="284">
        <v>366</v>
      </c>
      <c r="D85" s="285" t="s">
        <v>623</v>
      </c>
      <c r="E85" s="304"/>
      <c r="F85" s="286"/>
      <c r="G85" s="304"/>
      <c r="H85" s="266"/>
      <c r="I85" s="266"/>
      <c r="J85" s="289"/>
    </row>
    <row r="86" spans="1:10" ht="25.5" customHeight="1">
      <c r="A86" s="113"/>
      <c r="B86" s="307" t="s">
        <v>679</v>
      </c>
      <c r="C86" s="284">
        <v>462</v>
      </c>
      <c r="D86" s="285" t="s">
        <v>623</v>
      </c>
      <c r="E86" s="304"/>
      <c r="F86" s="286"/>
      <c r="G86" s="304"/>
      <c r="H86" s="266"/>
      <c r="I86" s="266"/>
      <c r="J86" s="289"/>
    </row>
    <row r="87" spans="1:10" ht="25.5" customHeight="1">
      <c r="A87" s="113"/>
      <c r="B87" s="307" t="s">
        <v>680</v>
      </c>
      <c r="C87" s="284">
        <v>107</v>
      </c>
      <c r="D87" s="285" t="s">
        <v>623</v>
      </c>
      <c r="E87" s="304"/>
      <c r="F87" s="286"/>
      <c r="G87" s="304"/>
      <c r="H87" s="266"/>
      <c r="I87" s="266"/>
      <c r="J87" s="289"/>
    </row>
    <row r="88" spans="1:10" ht="25.5" customHeight="1">
      <c r="A88" s="113"/>
      <c r="B88" s="307" t="s">
        <v>681</v>
      </c>
      <c r="C88" s="284">
        <v>434</v>
      </c>
      <c r="D88" s="285" t="s">
        <v>623</v>
      </c>
      <c r="E88" s="304"/>
      <c r="F88" s="286"/>
      <c r="G88" s="304"/>
      <c r="H88" s="266"/>
      <c r="I88" s="266"/>
      <c r="J88" s="289"/>
    </row>
    <row r="89" spans="1:10" ht="25.5" customHeight="1">
      <c r="A89" s="113">
        <v>1.19</v>
      </c>
      <c r="B89" s="307" t="s">
        <v>682</v>
      </c>
      <c r="C89" s="284">
        <v>3660</v>
      </c>
      <c r="D89" s="285" t="s">
        <v>619</v>
      </c>
      <c r="E89" s="308"/>
      <c r="F89" s="286"/>
      <c r="G89" s="308"/>
      <c r="H89" s="286"/>
      <c r="I89" s="286"/>
      <c r="J89" s="289"/>
    </row>
    <row r="90" spans="1:10" ht="25.5" customHeight="1">
      <c r="A90" s="122">
        <v>1.2</v>
      </c>
      <c r="B90" s="268" t="s">
        <v>683</v>
      </c>
      <c r="C90" s="284">
        <v>13915</v>
      </c>
      <c r="D90" s="285" t="s">
        <v>619</v>
      </c>
      <c r="E90" s="308"/>
      <c r="F90" s="286"/>
      <c r="G90" s="308"/>
      <c r="H90" s="286"/>
      <c r="I90" s="286"/>
      <c r="J90" s="288"/>
    </row>
    <row r="91" spans="1:10" ht="25.5" customHeight="1">
      <c r="A91" s="113">
        <v>1.21</v>
      </c>
      <c r="B91" s="268" t="s">
        <v>629</v>
      </c>
      <c r="C91" s="284">
        <v>25</v>
      </c>
      <c r="D91" s="285" t="s">
        <v>393</v>
      </c>
      <c r="E91" s="304"/>
      <c r="F91" s="286"/>
      <c r="G91" s="304"/>
      <c r="H91" s="286"/>
      <c r="I91" s="286"/>
      <c r="J91" s="262"/>
    </row>
    <row r="92" spans="1:10" ht="25.5" customHeight="1">
      <c r="A92" s="122">
        <v>1.22</v>
      </c>
      <c r="B92" s="268" t="s">
        <v>630</v>
      </c>
      <c r="C92" s="284">
        <v>132</v>
      </c>
      <c r="D92" s="285" t="s">
        <v>619</v>
      </c>
      <c r="E92" s="307"/>
      <c r="F92" s="286"/>
      <c r="G92" s="307"/>
      <c r="H92" s="286"/>
      <c r="I92" s="286"/>
      <c r="J92" s="288"/>
    </row>
    <row r="93" spans="1:10" ht="25.5" customHeight="1">
      <c r="A93" s="113">
        <v>1.23</v>
      </c>
      <c r="B93" s="268" t="s">
        <v>631</v>
      </c>
      <c r="C93" s="284">
        <v>105</v>
      </c>
      <c r="D93" s="285" t="s">
        <v>619</v>
      </c>
      <c r="E93" s="307"/>
      <c r="F93" s="286"/>
      <c r="G93" s="307"/>
      <c r="H93" s="286"/>
      <c r="I93" s="286"/>
      <c r="J93" s="288"/>
    </row>
    <row r="94" spans="1:10" ht="25.5" customHeight="1">
      <c r="A94" s="122">
        <v>1.24</v>
      </c>
      <c r="B94" s="268" t="s">
        <v>632</v>
      </c>
      <c r="C94" s="284">
        <v>1500</v>
      </c>
      <c r="D94" s="285" t="s">
        <v>633</v>
      </c>
      <c r="E94" s="307"/>
      <c r="F94" s="286"/>
      <c r="G94" s="307"/>
      <c r="H94" s="286"/>
      <c r="I94" s="286"/>
      <c r="J94" s="288"/>
    </row>
    <row r="95" spans="1:10" ht="25.5" customHeight="1">
      <c r="A95" s="113">
        <v>1.25</v>
      </c>
      <c r="B95" s="268" t="s">
        <v>634</v>
      </c>
      <c r="C95" s="284">
        <v>105</v>
      </c>
      <c r="D95" s="285" t="s">
        <v>619</v>
      </c>
      <c r="E95" s="307"/>
      <c r="F95" s="286"/>
      <c r="G95" s="307"/>
      <c r="H95" s="286"/>
      <c r="I95" s="286"/>
      <c r="J95" s="288"/>
    </row>
    <row r="96" spans="1:10" ht="25.5" customHeight="1">
      <c r="A96" s="122">
        <v>1.26</v>
      </c>
      <c r="B96" s="268" t="s">
        <v>635</v>
      </c>
      <c r="C96" s="284">
        <v>8</v>
      </c>
      <c r="D96" s="285" t="s">
        <v>636</v>
      </c>
      <c r="E96" s="307"/>
      <c r="F96" s="286"/>
      <c r="G96" s="307"/>
      <c r="H96" s="286"/>
      <c r="I96" s="286"/>
      <c r="J96" s="288"/>
    </row>
    <row r="97" spans="1:10" ht="25.5" customHeight="1">
      <c r="A97" s="113">
        <v>1.27</v>
      </c>
      <c r="B97" s="268" t="s">
        <v>637</v>
      </c>
      <c r="C97" s="284">
        <v>1</v>
      </c>
      <c r="D97" s="285" t="s">
        <v>638</v>
      </c>
      <c r="E97" s="307"/>
      <c r="F97" s="286"/>
      <c r="G97" s="307"/>
      <c r="H97" s="286"/>
      <c r="I97" s="286"/>
      <c r="J97" s="288"/>
    </row>
    <row r="98" spans="1:10" ht="25.5" customHeight="1">
      <c r="A98" s="113"/>
      <c r="B98" s="268"/>
      <c r="C98" s="284"/>
      <c r="D98" s="285"/>
      <c r="E98" s="287"/>
      <c r="F98" s="286"/>
      <c r="G98" s="287"/>
      <c r="H98" s="286"/>
      <c r="I98" s="286"/>
      <c r="J98" s="288"/>
    </row>
    <row r="99" spans="1:10" ht="25.5" customHeight="1">
      <c r="A99" s="113"/>
      <c r="B99" s="268"/>
      <c r="C99" s="284"/>
      <c r="D99" s="285"/>
      <c r="E99" s="287"/>
      <c r="F99" s="286"/>
      <c r="G99" s="287"/>
      <c r="H99" s="286"/>
      <c r="I99" s="286"/>
      <c r="J99" s="288"/>
    </row>
    <row r="100" spans="1:10" ht="25.5" customHeight="1">
      <c r="A100" s="113"/>
      <c r="B100" s="268"/>
      <c r="C100" s="284"/>
      <c r="D100" s="285"/>
      <c r="E100" s="287"/>
      <c r="F100" s="286"/>
      <c r="G100" s="287"/>
      <c r="H100" s="286"/>
      <c r="I100" s="286"/>
      <c r="J100" s="288"/>
    </row>
    <row r="101" spans="1:10" ht="25.5" customHeight="1">
      <c r="A101" s="113"/>
      <c r="B101" s="268"/>
      <c r="C101" s="284"/>
      <c r="D101" s="285"/>
      <c r="E101" s="287"/>
      <c r="F101" s="286"/>
      <c r="G101" s="287"/>
      <c r="H101" s="286"/>
      <c r="I101" s="286"/>
      <c r="J101" s="288"/>
    </row>
    <row r="102" spans="1:10" ht="25.5" customHeight="1">
      <c r="A102" s="113"/>
      <c r="B102" s="268"/>
      <c r="C102" s="284"/>
      <c r="D102" s="285"/>
      <c r="E102" s="287"/>
      <c r="F102" s="286"/>
      <c r="G102" s="287"/>
      <c r="H102" s="286"/>
      <c r="I102" s="286"/>
      <c r="J102" s="288"/>
    </row>
    <row r="103" spans="1:10" ht="25.5" customHeight="1">
      <c r="A103" s="113"/>
      <c r="B103" s="307"/>
      <c r="C103" s="284"/>
      <c r="D103" s="285"/>
      <c r="E103" s="287"/>
      <c r="F103" s="286"/>
      <c r="G103" s="287"/>
      <c r="H103" s="286"/>
      <c r="I103" s="286"/>
      <c r="J103" s="289"/>
    </row>
    <row r="104" spans="1:10" s="315" customFormat="1" ht="25.5" customHeight="1">
      <c r="A104" s="309"/>
      <c r="B104" s="123" t="s">
        <v>144</v>
      </c>
      <c r="C104" s="310"/>
      <c r="D104" s="310"/>
      <c r="E104" s="311"/>
      <c r="F104" s="310"/>
      <c r="G104" s="310"/>
      <c r="H104" s="312"/>
      <c r="I104" s="313"/>
      <c r="J104" s="314"/>
    </row>
  </sheetData>
  <sheetProtection/>
  <mergeCells count="24">
    <mergeCell ref="I4:I5"/>
    <mergeCell ref="J4:J5"/>
    <mergeCell ref="A4:A5"/>
    <mergeCell ref="B4:B5"/>
    <mergeCell ref="C4:C5"/>
    <mergeCell ref="D4:D5"/>
    <mergeCell ref="I82:I83"/>
    <mergeCell ref="J82:J83"/>
    <mergeCell ref="A56:A57"/>
    <mergeCell ref="B56:B57"/>
    <mergeCell ref="C56:C57"/>
    <mergeCell ref="D56:D57"/>
    <mergeCell ref="A82:A83"/>
    <mergeCell ref="B82:B83"/>
    <mergeCell ref="C82:C83"/>
    <mergeCell ref="D82:D83"/>
    <mergeCell ref="J30:J31"/>
    <mergeCell ref="I56:I57"/>
    <mergeCell ref="J56:J57"/>
    <mergeCell ref="C30:C31"/>
    <mergeCell ref="D30:D31"/>
    <mergeCell ref="A30:A31"/>
    <mergeCell ref="B30:B31"/>
    <mergeCell ref="I30:I31"/>
  </mergeCells>
  <printOptions horizontalCentered="1"/>
  <pageMargins left="0.7480314960629921" right="0.7480314960629921" top="0.5905511811023623" bottom="0.4330708661417323" header="0.5118110236220472" footer="0.31496062992125984"/>
  <pageSetup firstPageNumber="3" useFirstPageNumber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685"/>
  <sheetViews>
    <sheetView view="pageBreakPreview" zoomScaleSheetLayoutView="100" workbookViewId="0" topLeftCell="A1">
      <selection activeCell="H662" sqref="H662"/>
    </sheetView>
  </sheetViews>
  <sheetFormatPr defaultColWidth="9.140625" defaultRowHeight="12"/>
  <cols>
    <col min="1" max="1" width="6.7109375" style="96" customWidth="1"/>
    <col min="2" max="2" width="65.421875" style="522" customWidth="1"/>
    <col min="3" max="3" width="10.7109375" style="95" customWidth="1"/>
    <col min="4" max="4" width="8.421875" style="96" customWidth="1"/>
    <col min="5" max="5" width="15.00390625" style="523" customWidth="1"/>
    <col min="6" max="6" width="15.00390625" style="524" customWidth="1"/>
    <col min="7" max="7" width="15.00390625" style="525" customWidth="1"/>
    <col min="8" max="8" width="12.8515625" style="524" customWidth="1"/>
    <col min="9" max="9" width="19.7109375" style="526" customWidth="1"/>
    <col min="10" max="10" width="2.28125" style="405" hidden="1" customWidth="1"/>
    <col min="11" max="11" width="6.7109375" style="405" customWidth="1"/>
    <col min="12" max="12" width="14.00390625" style="405" customWidth="1"/>
    <col min="13" max="16384" width="9.140625" style="405" customWidth="1"/>
  </cols>
  <sheetData>
    <row r="1" spans="1:10" s="250" customFormat="1" ht="25.5" customHeight="1">
      <c r="A1" s="31"/>
      <c r="B1" s="32" t="s">
        <v>1396</v>
      </c>
      <c r="C1" s="370"/>
      <c r="D1" s="371"/>
      <c r="E1" s="371"/>
      <c r="F1" s="371"/>
      <c r="G1" s="371"/>
      <c r="H1" s="35"/>
      <c r="I1" s="36"/>
      <c r="J1" s="372"/>
    </row>
    <row r="2" spans="1:10" s="250" customFormat="1" ht="25.5" customHeight="1">
      <c r="A2" s="31"/>
      <c r="B2" s="32" t="s">
        <v>469</v>
      </c>
      <c r="C2" s="371"/>
      <c r="D2" s="371"/>
      <c r="E2" s="371"/>
      <c r="F2" s="371"/>
      <c r="G2" s="371"/>
      <c r="H2" s="371" t="s">
        <v>639</v>
      </c>
      <c r="I2" s="371"/>
      <c r="J2" s="372"/>
    </row>
    <row r="3" spans="1:10" s="250" customFormat="1" ht="25.5" customHeight="1">
      <c r="A3" s="31"/>
      <c r="B3" s="32" t="s">
        <v>468</v>
      </c>
      <c r="C3" s="371"/>
      <c r="D3" s="371"/>
      <c r="E3" s="247" t="s">
        <v>1431</v>
      </c>
      <c r="F3" s="371"/>
      <c r="G3" s="371"/>
      <c r="H3" s="371"/>
      <c r="I3" s="371"/>
      <c r="J3" s="372"/>
    </row>
    <row r="4" spans="1:10" s="250" customFormat="1" ht="25.5" customHeight="1">
      <c r="A4" s="853" t="s">
        <v>407</v>
      </c>
      <c r="B4" s="853" t="s">
        <v>409</v>
      </c>
      <c r="C4" s="853" t="s">
        <v>388</v>
      </c>
      <c r="D4" s="853" t="s">
        <v>386</v>
      </c>
      <c r="E4" s="39" t="s">
        <v>389</v>
      </c>
      <c r="F4" s="39"/>
      <c r="G4" s="39" t="s">
        <v>390</v>
      </c>
      <c r="H4" s="39"/>
      <c r="I4" s="853" t="s">
        <v>640</v>
      </c>
      <c r="J4" s="853" t="s">
        <v>392</v>
      </c>
    </row>
    <row r="5" spans="1:10" s="250" customFormat="1" ht="25.5" customHeight="1" thickBot="1">
      <c r="A5" s="846"/>
      <c r="B5" s="846"/>
      <c r="C5" s="846"/>
      <c r="D5" s="846"/>
      <c r="E5" s="40" t="s">
        <v>641</v>
      </c>
      <c r="F5" s="40" t="s">
        <v>642</v>
      </c>
      <c r="G5" s="40" t="s">
        <v>641</v>
      </c>
      <c r="H5" s="40" t="s">
        <v>642</v>
      </c>
      <c r="I5" s="846"/>
      <c r="J5" s="846"/>
    </row>
    <row r="6" spans="1:10" s="250" customFormat="1" ht="26.25" customHeight="1" thickTop="1">
      <c r="A6" s="373" t="s">
        <v>396</v>
      </c>
      <c r="B6" s="374" t="s">
        <v>607</v>
      </c>
      <c r="C6" s="8"/>
      <c r="D6" s="375"/>
      <c r="E6" s="324"/>
      <c r="F6" s="324"/>
      <c r="G6" s="324"/>
      <c r="H6" s="326"/>
      <c r="I6" s="376"/>
      <c r="J6" s="376"/>
    </row>
    <row r="7" spans="1:10" s="250" customFormat="1" ht="26.25" customHeight="1">
      <c r="A7" s="78" t="s">
        <v>395</v>
      </c>
      <c r="B7" s="377" t="s">
        <v>1517</v>
      </c>
      <c r="C7" s="378"/>
      <c r="D7" s="379"/>
      <c r="E7" s="380"/>
      <c r="F7" s="380"/>
      <c r="G7" s="380"/>
      <c r="H7" s="381"/>
      <c r="I7" s="320"/>
      <c r="J7" s="376"/>
    </row>
    <row r="8" spans="1:10" s="250" customFormat="1" ht="26.25" customHeight="1">
      <c r="A8" s="373" t="s">
        <v>397</v>
      </c>
      <c r="B8" s="382" t="s">
        <v>1518</v>
      </c>
      <c r="C8" s="378"/>
      <c r="D8" s="379"/>
      <c r="E8" s="380"/>
      <c r="F8" s="380"/>
      <c r="G8" s="380"/>
      <c r="H8" s="381"/>
      <c r="I8" s="320"/>
      <c r="J8" s="376"/>
    </row>
    <row r="9" spans="1:10" s="250" customFormat="1" ht="26.25" customHeight="1">
      <c r="A9" s="16" t="s">
        <v>398</v>
      </c>
      <c r="B9" s="383" t="s">
        <v>1519</v>
      </c>
      <c r="C9" s="378"/>
      <c r="D9" s="379"/>
      <c r="E9" s="380"/>
      <c r="F9" s="380"/>
      <c r="G9" s="380"/>
      <c r="H9" s="381"/>
      <c r="I9" s="320"/>
      <c r="J9" s="376"/>
    </row>
    <row r="10" spans="1:10" s="250" customFormat="1" ht="26.25" customHeight="1">
      <c r="A10" s="16"/>
      <c r="B10" s="384"/>
      <c r="C10" s="6"/>
      <c r="D10" s="17"/>
      <c r="E10" s="322"/>
      <c r="F10" s="322"/>
      <c r="G10" s="322"/>
      <c r="H10" s="323"/>
      <c r="I10" s="376"/>
      <c r="J10" s="376"/>
    </row>
    <row r="11" spans="1:10" s="250" customFormat="1" ht="26.25" customHeight="1">
      <c r="A11" s="16"/>
      <c r="B11" s="384"/>
      <c r="C11" s="6"/>
      <c r="D11" s="17"/>
      <c r="E11" s="322"/>
      <c r="F11" s="322"/>
      <c r="G11" s="322"/>
      <c r="H11" s="323"/>
      <c r="I11" s="376"/>
      <c r="J11" s="376"/>
    </row>
    <row r="12" spans="1:10" s="250" customFormat="1" ht="26.25" customHeight="1">
      <c r="A12" s="16"/>
      <c r="B12" s="384"/>
      <c r="C12" s="6"/>
      <c r="D12" s="17"/>
      <c r="E12" s="322"/>
      <c r="F12" s="322"/>
      <c r="G12" s="322"/>
      <c r="H12" s="323"/>
      <c r="I12" s="376"/>
      <c r="J12" s="376"/>
    </row>
    <row r="13" spans="1:10" s="250" customFormat="1" ht="26.25" customHeight="1">
      <c r="A13" s="16"/>
      <c r="B13" s="384"/>
      <c r="C13" s="6"/>
      <c r="D13" s="17"/>
      <c r="E13" s="322"/>
      <c r="F13" s="322"/>
      <c r="G13" s="322"/>
      <c r="H13" s="323"/>
      <c r="I13" s="376"/>
      <c r="J13" s="376"/>
    </row>
    <row r="14" spans="1:10" s="250" customFormat="1" ht="26.25" customHeight="1">
      <c r="A14" s="16"/>
      <c r="B14" s="384"/>
      <c r="C14" s="6"/>
      <c r="D14" s="17"/>
      <c r="E14" s="322"/>
      <c r="F14" s="322"/>
      <c r="G14" s="322"/>
      <c r="H14" s="323"/>
      <c r="I14" s="376"/>
      <c r="J14" s="376"/>
    </row>
    <row r="15" spans="1:10" s="250" customFormat="1" ht="26.25" customHeight="1">
      <c r="A15" s="16"/>
      <c r="B15" s="384"/>
      <c r="C15" s="6"/>
      <c r="D15" s="17"/>
      <c r="E15" s="322"/>
      <c r="F15" s="322"/>
      <c r="G15" s="322"/>
      <c r="H15" s="323"/>
      <c r="I15" s="376"/>
      <c r="J15" s="376"/>
    </row>
    <row r="16" spans="1:10" s="250" customFormat="1" ht="26.25" customHeight="1">
      <c r="A16" s="16"/>
      <c r="B16" s="384"/>
      <c r="C16" s="6"/>
      <c r="D16" s="17"/>
      <c r="E16" s="322"/>
      <c r="F16" s="322"/>
      <c r="G16" s="322"/>
      <c r="H16" s="323"/>
      <c r="I16" s="376"/>
      <c r="J16" s="376"/>
    </row>
    <row r="17" spans="1:10" s="250" customFormat="1" ht="26.25" customHeight="1">
      <c r="A17" s="16"/>
      <c r="B17" s="384"/>
      <c r="C17" s="6"/>
      <c r="D17" s="17"/>
      <c r="E17" s="322"/>
      <c r="F17" s="322"/>
      <c r="G17" s="322"/>
      <c r="H17" s="323"/>
      <c r="I17" s="376"/>
      <c r="J17" s="376"/>
    </row>
    <row r="18" spans="1:10" s="250" customFormat="1" ht="26.25" customHeight="1">
      <c r="A18" s="16"/>
      <c r="B18" s="384"/>
      <c r="C18" s="6"/>
      <c r="D18" s="17"/>
      <c r="E18" s="322"/>
      <c r="F18" s="322"/>
      <c r="G18" s="322"/>
      <c r="H18" s="323"/>
      <c r="I18" s="376"/>
      <c r="J18" s="376"/>
    </row>
    <row r="19" spans="1:10" s="250" customFormat="1" ht="26.25" customHeight="1">
      <c r="A19" s="16"/>
      <c r="B19" s="384"/>
      <c r="C19" s="6"/>
      <c r="D19" s="17"/>
      <c r="E19" s="322"/>
      <c r="F19" s="322"/>
      <c r="G19" s="322"/>
      <c r="H19" s="323"/>
      <c r="I19" s="376"/>
      <c r="J19" s="376"/>
    </row>
    <row r="20" spans="1:10" s="250" customFormat="1" ht="26.25" customHeight="1">
      <c r="A20" s="16"/>
      <c r="B20" s="384"/>
      <c r="C20" s="6"/>
      <c r="D20" s="17"/>
      <c r="E20" s="322"/>
      <c r="F20" s="322"/>
      <c r="G20" s="322"/>
      <c r="H20" s="323"/>
      <c r="I20" s="376"/>
      <c r="J20" s="376"/>
    </row>
    <row r="21" spans="1:10" s="250" customFormat="1" ht="26.25" customHeight="1">
      <c r="A21" s="16"/>
      <c r="B21" s="384"/>
      <c r="C21" s="6"/>
      <c r="D21" s="17"/>
      <c r="E21" s="322"/>
      <c r="F21" s="322"/>
      <c r="G21" s="322"/>
      <c r="H21" s="323"/>
      <c r="I21" s="376"/>
      <c r="J21" s="376"/>
    </row>
    <row r="22" spans="1:10" s="250" customFormat="1" ht="26.25" customHeight="1" thickBot="1">
      <c r="A22" s="16"/>
      <c r="B22" s="384"/>
      <c r="C22" s="6"/>
      <c r="D22" s="17"/>
      <c r="E22" s="322"/>
      <c r="F22" s="322"/>
      <c r="G22" s="322"/>
      <c r="H22" s="323"/>
      <c r="I22" s="376"/>
      <c r="J22" s="376"/>
    </row>
    <row r="23" spans="1:10" s="250" customFormat="1" ht="25.5" customHeight="1" thickBot="1">
      <c r="A23" s="385"/>
      <c r="B23" s="386" t="s">
        <v>1250</v>
      </c>
      <c r="C23" s="387"/>
      <c r="D23" s="387"/>
      <c r="E23" s="387"/>
      <c r="F23" s="388"/>
      <c r="G23" s="387"/>
      <c r="H23" s="389"/>
      <c r="I23" s="390"/>
      <c r="J23" s="391"/>
    </row>
    <row r="24" spans="1:10" s="250" customFormat="1" ht="26.25" customHeight="1">
      <c r="A24" s="392" t="s">
        <v>395</v>
      </c>
      <c r="B24" s="850" t="s">
        <v>1517</v>
      </c>
      <c r="C24" s="851"/>
      <c r="D24" s="851"/>
      <c r="E24" s="851"/>
      <c r="F24" s="851"/>
      <c r="G24" s="851"/>
      <c r="H24" s="851"/>
      <c r="I24" s="852"/>
      <c r="J24" s="376"/>
    </row>
    <row r="25" spans="1:10" s="250" customFormat="1" ht="25.5" customHeight="1">
      <c r="A25" s="16" t="s">
        <v>408</v>
      </c>
      <c r="B25" s="384" t="s">
        <v>406</v>
      </c>
      <c r="C25" s="6"/>
      <c r="D25" s="17"/>
      <c r="E25" s="322"/>
      <c r="F25" s="322"/>
      <c r="G25" s="322"/>
      <c r="H25" s="323"/>
      <c r="I25" s="376"/>
      <c r="J25" s="376"/>
    </row>
    <row r="26" spans="1:10" s="250" customFormat="1" ht="25.5" customHeight="1">
      <c r="A26" s="77"/>
      <c r="B26" s="84" t="s">
        <v>1187</v>
      </c>
      <c r="C26" s="1">
        <v>833</v>
      </c>
      <c r="D26" s="17" t="s">
        <v>1186</v>
      </c>
      <c r="E26" s="320"/>
      <c r="F26" s="320"/>
      <c r="G26" s="320"/>
      <c r="H26" s="321"/>
      <c r="I26" s="320"/>
      <c r="J26" s="376"/>
    </row>
    <row r="27" spans="1:12" s="250" customFormat="1" ht="25.5" customHeight="1">
      <c r="A27" s="77"/>
      <c r="B27" s="84" t="s">
        <v>1189</v>
      </c>
      <c r="C27" s="1">
        <v>833</v>
      </c>
      <c r="D27" s="17" t="s">
        <v>1186</v>
      </c>
      <c r="E27" s="320"/>
      <c r="F27" s="320"/>
      <c r="G27" s="320"/>
      <c r="H27" s="321"/>
      <c r="I27" s="320"/>
      <c r="J27" s="376"/>
      <c r="L27" s="250">
        <f>2.4*0.6</f>
        <v>1.44</v>
      </c>
    </row>
    <row r="28" spans="1:10" s="250" customFormat="1" ht="25.5" customHeight="1">
      <c r="A28" s="77"/>
      <c r="B28" s="84" t="s">
        <v>1190</v>
      </c>
      <c r="C28" s="1">
        <v>833</v>
      </c>
      <c r="D28" s="17" t="s">
        <v>1186</v>
      </c>
      <c r="E28" s="320"/>
      <c r="F28" s="320"/>
      <c r="G28" s="320"/>
      <c r="H28" s="321"/>
      <c r="I28" s="320"/>
      <c r="J28" s="376"/>
    </row>
    <row r="29" spans="1:10" s="250" customFormat="1" ht="25.5" customHeight="1">
      <c r="A29" s="77"/>
      <c r="B29" s="84" t="s">
        <v>420</v>
      </c>
      <c r="C29" s="1">
        <v>83</v>
      </c>
      <c r="D29" s="85" t="s">
        <v>393</v>
      </c>
      <c r="E29" s="320"/>
      <c r="F29" s="320"/>
      <c r="G29" s="320"/>
      <c r="H29" s="321"/>
      <c r="I29" s="320"/>
      <c r="J29" s="376"/>
    </row>
    <row r="30" spans="1:10" s="250" customFormat="1" ht="25.5" customHeight="1">
      <c r="A30" s="77"/>
      <c r="B30" s="84" t="s">
        <v>1203</v>
      </c>
      <c r="C30" s="1">
        <v>318</v>
      </c>
      <c r="D30" s="17" t="s">
        <v>1186</v>
      </c>
      <c r="E30" s="320"/>
      <c r="F30" s="320"/>
      <c r="G30" s="320"/>
      <c r="H30" s="321"/>
      <c r="I30" s="320"/>
      <c r="J30" s="376"/>
    </row>
    <row r="31" spans="1:10" s="250" customFormat="1" ht="25.5" customHeight="1">
      <c r="A31" s="105"/>
      <c r="B31" s="12" t="s">
        <v>285</v>
      </c>
      <c r="C31" s="6">
        <v>1</v>
      </c>
      <c r="D31" s="17" t="s">
        <v>391</v>
      </c>
      <c r="E31" s="322"/>
      <c r="F31" s="320"/>
      <c r="G31" s="322"/>
      <c r="H31" s="321"/>
      <c r="I31" s="320"/>
      <c r="J31" s="376"/>
    </row>
    <row r="32" spans="1:10" s="250" customFormat="1" ht="25.5" customHeight="1">
      <c r="A32" s="105"/>
      <c r="B32" s="12"/>
      <c r="C32" s="6"/>
      <c r="D32" s="17"/>
      <c r="E32" s="322"/>
      <c r="F32" s="320"/>
      <c r="G32" s="322"/>
      <c r="H32" s="323"/>
      <c r="I32" s="322"/>
      <c r="J32" s="376"/>
    </row>
    <row r="33" spans="1:10" s="250" customFormat="1" ht="25.5" customHeight="1">
      <c r="A33" s="105"/>
      <c r="B33" s="12"/>
      <c r="C33" s="6"/>
      <c r="D33" s="17"/>
      <c r="E33" s="322"/>
      <c r="F33" s="393"/>
      <c r="G33" s="322"/>
      <c r="H33" s="323"/>
      <c r="I33" s="394"/>
      <c r="J33" s="376"/>
    </row>
    <row r="34" spans="1:10" s="250" customFormat="1" ht="25.5" customHeight="1" thickBot="1">
      <c r="A34" s="105"/>
      <c r="B34" s="16" t="s">
        <v>470</v>
      </c>
      <c r="C34" s="6"/>
      <c r="D34" s="17"/>
      <c r="E34" s="322"/>
      <c r="F34" s="393"/>
      <c r="G34" s="322"/>
      <c r="H34" s="323"/>
      <c r="I34" s="395"/>
      <c r="J34" s="376"/>
    </row>
    <row r="35" spans="1:10" s="250" customFormat="1" ht="25.5" customHeight="1">
      <c r="A35" s="105"/>
      <c r="B35" s="16"/>
      <c r="C35" s="6"/>
      <c r="D35" s="17"/>
      <c r="E35" s="322"/>
      <c r="F35" s="393"/>
      <c r="G35" s="322"/>
      <c r="H35" s="323"/>
      <c r="I35" s="396"/>
      <c r="J35" s="376"/>
    </row>
    <row r="36" spans="1:10" s="250" customFormat="1" ht="25.5" customHeight="1">
      <c r="A36" s="77"/>
      <c r="B36" s="84"/>
      <c r="C36" s="1"/>
      <c r="D36" s="85"/>
      <c r="E36" s="320"/>
      <c r="F36" s="393"/>
      <c r="G36" s="320"/>
      <c r="H36" s="321"/>
      <c r="I36" s="376"/>
      <c r="J36" s="376"/>
    </row>
    <row r="37" spans="1:10" s="250" customFormat="1" ht="25.5" customHeight="1">
      <c r="A37" s="373" t="s">
        <v>396</v>
      </c>
      <c r="B37" s="100" t="s">
        <v>400</v>
      </c>
      <c r="C37" s="8"/>
      <c r="D37" s="102"/>
      <c r="E37" s="324"/>
      <c r="F37" s="325"/>
      <c r="G37" s="324"/>
      <c r="H37" s="326"/>
      <c r="I37" s="327"/>
      <c r="J37" s="341"/>
    </row>
    <row r="38" spans="1:10" s="250" customFormat="1" ht="25.5" customHeight="1">
      <c r="A38" s="105"/>
      <c r="B38" s="12" t="s">
        <v>1184</v>
      </c>
      <c r="C38" s="6">
        <v>250</v>
      </c>
      <c r="D38" s="17" t="s">
        <v>1186</v>
      </c>
      <c r="E38" s="322"/>
      <c r="F38" s="320"/>
      <c r="G38" s="322"/>
      <c r="H38" s="321"/>
      <c r="I38" s="320"/>
      <c r="J38" s="341"/>
    </row>
    <row r="39" spans="1:10" s="250" customFormat="1" ht="25.5" customHeight="1">
      <c r="A39" s="105"/>
      <c r="B39" s="12" t="s">
        <v>467</v>
      </c>
      <c r="C39" s="6">
        <v>1005</v>
      </c>
      <c r="D39" s="17" t="s">
        <v>1186</v>
      </c>
      <c r="E39" s="322"/>
      <c r="F39" s="320"/>
      <c r="G39" s="322"/>
      <c r="H39" s="321"/>
      <c r="I39" s="320"/>
      <c r="J39" s="376"/>
    </row>
    <row r="40" spans="1:10" s="250" customFormat="1" ht="25.5" customHeight="1">
      <c r="A40" s="105"/>
      <c r="B40" s="12" t="s">
        <v>1198</v>
      </c>
      <c r="C40" s="6">
        <v>300</v>
      </c>
      <c r="D40" s="17" t="s">
        <v>1186</v>
      </c>
      <c r="E40" s="322"/>
      <c r="F40" s="320"/>
      <c r="G40" s="322"/>
      <c r="H40" s="321"/>
      <c r="I40" s="320"/>
      <c r="J40" s="376"/>
    </row>
    <row r="41" spans="1:10" s="250" customFormat="1" ht="25.5" customHeight="1">
      <c r="A41" s="105"/>
      <c r="B41" s="12" t="s">
        <v>1197</v>
      </c>
      <c r="C41" s="6">
        <v>105</v>
      </c>
      <c r="D41" s="17" t="s">
        <v>1186</v>
      </c>
      <c r="E41" s="322"/>
      <c r="F41" s="320"/>
      <c r="G41" s="322"/>
      <c r="H41" s="321"/>
      <c r="I41" s="320"/>
      <c r="J41" s="376"/>
    </row>
    <row r="42" spans="1:10" s="250" customFormat="1" ht="25.5" customHeight="1">
      <c r="A42" s="105"/>
      <c r="B42" s="12" t="s">
        <v>1199</v>
      </c>
      <c r="C42" s="6">
        <v>1070</v>
      </c>
      <c r="D42" s="17" t="s">
        <v>1186</v>
      </c>
      <c r="E42" s="322"/>
      <c r="F42" s="320"/>
      <c r="G42" s="322"/>
      <c r="H42" s="321"/>
      <c r="I42" s="320"/>
      <c r="J42" s="376"/>
    </row>
    <row r="43" spans="1:10" s="250" customFormat="1" ht="25.5" customHeight="1">
      <c r="A43" s="105"/>
      <c r="B43" s="12" t="s">
        <v>1204</v>
      </c>
      <c r="C43" s="6">
        <v>386</v>
      </c>
      <c r="D43" s="17" t="s">
        <v>1186</v>
      </c>
      <c r="E43" s="322"/>
      <c r="F43" s="320"/>
      <c r="G43" s="322"/>
      <c r="H43" s="321"/>
      <c r="I43" s="320"/>
      <c r="J43" s="376"/>
    </row>
    <row r="44" spans="1:10" s="250" customFormat="1" ht="25.5" customHeight="1">
      <c r="A44" s="105"/>
      <c r="B44" s="12" t="s">
        <v>478</v>
      </c>
      <c r="C44" s="6">
        <v>27</v>
      </c>
      <c r="D44" s="17" t="s">
        <v>1186</v>
      </c>
      <c r="E44" s="322"/>
      <c r="F44" s="320"/>
      <c r="G44" s="322"/>
      <c r="H44" s="321"/>
      <c r="I44" s="320"/>
      <c r="J44" s="376"/>
    </row>
    <row r="45" spans="1:10" s="250" customFormat="1" ht="25.5" customHeight="1">
      <c r="A45" s="77"/>
      <c r="B45" s="84" t="s">
        <v>421</v>
      </c>
      <c r="C45" s="1">
        <v>545</v>
      </c>
      <c r="D45" s="85" t="s">
        <v>393</v>
      </c>
      <c r="E45" s="320"/>
      <c r="F45" s="320"/>
      <c r="G45" s="320"/>
      <c r="H45" s="321"/>
      <c r="I45" s="320"/>
      <c r="J45" s="376"/>
    </row>
    <row r="46" spans="1:10" s="250" customFormat="1" ht="25.5" customHeight="1">
      <c r="A46" s="77"/>
      <c r="B46" s="84" t="s">
        <v>479</v>
      </c>
      <c r="C46" s="1">
        <v>0</v>
      </c>
      <c r="D46" s="85" t="s">
        <v>393</v>
      </c>
      <c r="E46" s="320"/>
      <c r="F46" s="320"/>
      <c r="G46" s="320"/>
      <c r="H46" s="321"/>
      <c r="I46" s="320"/>
      <c r="J46" s="376"/>
    </row>
    <row r="47" spans="1:10" s="250" customFormat="1" ht="25.5" customHeight="1">
      <c r="A47" s="105"/>
      <c r="B47" s="12" t="s">
        <v>422</v>
      </c>
      <c r="C47" s="6">
        <v>0</v>
      </c>
      <c r="D47" s="85" t="s">
        <v>393</v>
      </c>
      <c r="E47" s="322"/>
      <c r="F47" s="320"/>
      <c r="G47" s="322"/>
      <c r="H47" s="321"/>
      <c r="I47" s="320"/>
      <c r="J47" s="376"/>
    </row>
    <row r="48" spans="1:10" s="250" customFormat="1" ht="25.5" customHeight="1">
      <c r="A48" s="105"/>
      <c r="B48" s="12" t="s">
        <v>423</v>
      </c>
      <c r="C48" s="6">
        <v>170</v>
      </c>
      <c r="D48" s="85" t="s">
        <v>393</v>
      </c>
      <c r="E48" s="322"/>
      <c r="F48" s="320"/>
      <c r="G48" s="322"/>
      <c r="H48" s="321"/>
      <c r="I48" s="320"/>
      <c r="J48" s="376"/>
    </row>
    <row r="49" spans="1:10" s="250" customFormat="1" ht="25.5" customHeight="1">
      <c r="A49" s="105"/>
      <c r="B49" s="12" t="s">
        <v>1200</v>
      </c>
      <c r="C49" s="6">
        <v>737</v>
      </c>
      <c r="D49" s="17" t="s">
        <v>1186</v>
      </c>
      <c r="E49" s="322"/>
      <c r="F49" s="320"/>
      <c r="G49" s="322"/>
      <c r="H49" s="321"/>
      <c r="I49" s="320"/>
      <c r="J49" s="376"/>
    </row>
    <row r="50" spans="1:10" s="250" customFormat="1" ht="25.5" customHeight="1">
      <c r="A50" s="105"/>
      <c r="B50" s="12"/>
      <c r="C50" s="6"/>
      <c r="D50" s="17"/>
      <c r="E50" s="322"/>
      <c r="F50" s="322"/>
      <c r="G50" s="322"/>
      <c r="H50" s="323"/>
      <c r="I50" s="322"/>
      <c r="J50" s="376"/>
    </row>
    <row r="51" spans="1:10" s="250" customFormat="1" ht="25.5" customHeight="1" thickBot="1">
      <c r="A51" s="397"/>
      <c r="B51" s="398" t="s">
        <v>471</v>
      </c>
      <c r="C51" s="399"/>
      <c r="D51" s="400"/>
      <c r="E51" s="401"/>
      <c r="F51" s="401"/>
      <c r="G51" s="401"/>
      <c r="H51" s="402"/>
      <c r="I51" s="403"/>
      <c r="J51" s="376"/>
    </row>
    <row r="52" spans="1:10" s="250" customFormat="1" ht="25.5" customHeight="1">
      <c r="A52" s="105"/>
      <c r="B52" s="16"/>
      <c r="C52" s="6"/>
      <c r="D52" s="17"/>
      <c r="E52" s="322"/>
      <c r="F52" s="322"/>
      <c r="G52" s="322"/>
      <c r="H52" s="323"/>
      <c r="I52" s="396"/>
      <c r="J52" s="376"/>
    </row>
    <row r="53" spans="1:10" s="250" customFormat="1" ht="25.5" customHeight="1">
      <c r="A53" s="77"/>
      <c r="B53" s="84"/>
      <c r="C53" s="1"/>
      <c r="D53" s="85"/>
      <c r="E53" s="320"/>
      <c r="F53" s="320"/>
      <c r="G53" s="320"/>
      <c r="H53" s="321"/>
      <c r="I53" s="327"/>
      <c r="J53" s="376"/>
    </row>
    <row r="54" spans="1:10" s="250" customFormat="1" ht="25.5" customHeight="1">
      <c r="A54" s="373" t="s">
        <v>399</v>
      </c>
      <c r="B54" s="382" t="s">
        <v>401</v>
      </c>
      <c r="C54" s="8"/>
      <c r="D54" s="102"/>
      <c r="E54" s="324"/>
      <c r="F54" s="324"/>
      <c r="G54" s="324"/>
      <c r="H54" s="404"/>
      <c r="I54" s="327"/>
      <c r="J54" s="327"/>
    </row>
    <row r="55" spans="1:10" s="250" customFormat="1" ht="25.5" customHeight="1">
      <c r="A55" s="105"/>
      <c r="B55" s="12" t="s">
        <v>424</v>
      </c>
      <c r="C55" s="6">
        <v>1071</v>
      </c>
      <c r="D55" s="17" t="s">
        <v>1186</v>
      </c>
      <c r="E55" s="322"/>
      <c r="F55" s="320"/>
      <c r="G55" s="322"/>
      <c r="H55" s="321"/>
      <c r="I55" s="320"/>
      <c r="J55" s="376"/>
    </row>
    <row r="56" spans="1:10" s="250" customFormat="1" ht="25.5" customHeight="1">
      <c r="A56" s="105"/>
      <c r="B56" s="12" t="s">
        <v>481</v>
      </c>
      <c r="C56" s="6">
        <v>0</v>
      </c>
      <c r="D56" s="17" t="s">
        <v>1186</v>
      </c>
      <c r="E56" s="322"/>
      <c r="F56" s="320"/>
      <c r="G56" s="322"/>
      <c r="H56" s="321"/>
      <c r="I56" s="320"/>
      <c r="J56" s="376"/>
    </row>
    <row r="57" spans="1:10" s="250" customFormat="1" ht="25.5" customHeight="1">
      <c r="A57" s="105"/>
      <c r="B57" s="12" t="s">
        <v>482</v>
      </c>
      <c r="C57" s="6">
        <v>377</v>
      </c>
      <c r="D57" s="17" t="s">
        <v>1186</v>
      </c>
      <c r="E57" s="322"/>
      <c r="F57" s="320"/>
      <c r="G57" s="322"/>
      <c r="H57" s="321"/>
      <c r="I57" s="320"/>
      <c r="J57" s="376"/>
    </row>
    <row r="58" spans="1:10" s="250" customFormat="1" ht="25.5" customHeight="1">
      <c r="A58" s="105"/>
      <c r="B58" s="12" t="s">
        <v>480</v>
      </c>
      <c r="C58" s="6">
        <v>0</v>
      </c>
      <c r="D58" s="17" t="s">
        <v>1186</v>
      </c>
      <c r="E58" s="322"/>
      <c r="F58" s="320"/>
      <c r="G58" s="322"/>
      <c r="H58" s="321"/>
      <c r="I58" s="320"/>
      <c r="J58" s="376"/>
    </row>
    <row r="59" spans="1:10" s="250" customFormat="1" ht="25.5" customHeight="1">
      <c r="A59" s="105"/>
      <c r="B59" s="12" t="s">
        <v>425</v>
      </c>
      <c r="C59" s="6">
        <v>2748</v>
      </c>
      <c r="D59" s="17" t="s">
        <v>1186</v>
      </c>
      <c r="E59" s="322"/>
      <c r="F59" s="320"/>
      <c r="G59" s="322"/>
      <c r="H59" s="321"/>
      <c r="I59" s="320"/>
      <c r="J59" s="376"/>
    </row>
    <row r="60" spans="1:10" s="250" customFormat="1" ht="25.5" customHeight="1">
      <c r="A60" s="105"/>
      <c r="B60" s="12" t="s">
        <v>426</v>
      </c>
      <c r="C60" s="6">
        <v>213</v>
      </c>
      <c r="D60" s="17" t="s">
        <v>1186</v>
      </c>
      <c r="E60" s="322"/>
      <c r="F60" s="320"/>
      <c r="G60" s="322"/>
      <c r="H60" s="321"/>
      <c r="I60" s="320"/>
      <c r="J60" s="376"/>
    </row>
    <row r="61" spans="1:10" s="250" customFormat="1" ht="25.5" customHeight="1">
      <c r="A61" s="105"/>
      <c r="B61" s="12" t="s">
        <v>427</v>
      </c>
      <c r="C61" s="6">
        <v>220</v>
      </c>
      <c r="D61" s="17" t="s">
        <v>1186</v>
      </c>
      <c r="E61" s="322"/>
      <c r="F61" s="320"/>
      <c r="G61" s="322"/>
      <c r="H61" s="321"/>
      <c r="I61" s="320"/>
      <c r="J61" s="376"/>
    </row>
    <row r="62" spans="1:10" s="250" customFormat="1" ht="25.5" customHeight="1">
      <c r="A62" s="105"/>
      <c r="B62" s="12" t="s">
        <v>1139</v>
      </c>
      <c r="C62" s="6">
        <v>470</v>
      </c>
      <c r="D62" s="17" t="s">
        <v>1186</v>
      </c>
      <c r="E62" s="322"/>
      <c r="F62" s="320"/>
      <c r="G62" s="322"/>
      <c r="H62" s="321"/>
      <c r="I62" s="320"/>
      <c r="J62" s="376"/>
    </row>
    <row r="63" spans="1:10" s="250" customFormat="1" ht="25.5" customHeight="1">
      <c r="A63" s="105"/>
      <c r="B63" s="12" t="s">
        <v>428</v>
      </c>
      <c r="C63" s="6">
        <v>30</v>
      </c>
      <c r="D63" s="17" t="s">
        <v>1186</v>
      </c>
      <c r="E63" s="322"/>
      <c r="F63" s="320"/>
      <c r="G63" s="322"/>
      <c r="H63" s="321"/>
      <c r="I63" s="320"/>
      <c r="J63" s="376"/>
    </row>
    <row r="64" spans="1:10" s="250" customFormat="1" ht="25.5" customHeight="1">
      <c r="A64" s="77"/>
      <c r="B64" s="12" t="s">
        <v>429</v>
      </c>
      <c r="C64" s="1">
        <v>75</v>
      </c>
      <c r="D64" s="17" t="s">
        <v>1186</v>
      </c>
      <c r="E64" s="322"/>
      <c r="F64" s="320"/>
      <c r="G64" s="322"/>
      <c r="H64" s="321"/>
      <c r="I64" s="320"/>
      <c r="J64" s="376"/>
    </row>
    <row r="65" spans="1:10" s="250" customFormat="1" ht="25.5" customHeight="1">
      <c r="A65" s="77"/>
      <c r="B65" s="12" t="s">
        <v>430</v>
      </c>
      <c r="C65" s="1">
        <v>128</v>
      </c>
      <c r="D65" s="17" t="s">
        <v>1186</v>
      </c>
      <c r="E65" s="322"/>
      <c r="F65" s="320"/>
      <c r="G65" s="322"/>
      <c r="H65" s="321"/>
      <c r="I65" s="320"/>
      <c r="J65" s="376"/>
    </row>
    <row r="66" spans="1:10" s="250" customFormat="1" ht="25.5" customHeight="1">
      <c r="A66" s="77"/>
      <c r="B66" s="12" t="s">
        <v>484</v>
      </c>
      <c r="C66" s="1">
        <v>250</v>
      </c>
      <c r="D66" s="17" t="s">
        <v>1186</v>
      </c>
      <c r="E66" s="322"/>
      <c r="F66" s="320"/>
      <c r="G66" s="322"/>
      <c r="H66" s="321"/>
      <c r="I66" s="320"/>
      <c r="J66" s="376"/>
    </row>
    <row r="67" spans="1:10" ht="24">
      <c r="A67" s="77"/>
      <c r="B67" s="84" t="s">
        <v>431</v>
      </c>
      <c r="C67" s="1">
        <v>1014</v>
      </c>
      <c r="D67" s="85" t="s">
        <v>405</v>
      </c>
      <c r="E67" s="328"/>
      <c r="F67" s="320"/>
      <c r="G67" s="329"/>
      <c r="H67" s="321"/>
      <c r="I67" s="320"/>
      <c r="J67" s="74"/>
    </row>
    <row r="68" spans="1:10" ht="24">
      <c r="A68" s="77"/>
      <c r="B68" s="84" t="s">
        <v>483</v>
      </c>
      <c r="C68" s="1">
        <v>0</v>
      </c>
      <c r="D68" s="85" t="s">
        <v>405</v>
      </c>
      <c r="E68" s="328"/>
      <c r="F68" s="320"/>
      <c r="G68" s="329"/>
      <c r="H68" s="321"/>
      <c r="I68" s="320"/>
      <c r="J68" s="74"/>
    </row>
    <row r="69" spans="1:10" ht="24">
      <c r="A69" s="77"/>
      <c r="B69" s="84" t="s">
        <v>1140</v>
      </c>
      <c r="C69" s="1">
        <v>104</v>
      </c>
      <c r="D69" s="85" t="s">
        <v>405</v>
      </c>
      <c r="E69" s="328"/>
      <c r="F69" s="320"/>
      <c r="G69" s="329"/>
      <c r="H69" s="321"/>
      <c r="I69" s="320"/>
      <c r="J69" s="74"/>
    </row>
    <row r="70" spans="1:10" ht="24">
      <c r="A70" s="77"/>
      <c r="B70" s="84" t="s">
        <v>1141</v>
      </c>
      <c r="C70" s="1">
        <v>100</v>
      </c>
      <c r="D70" s="85" t="s">
        <v>405</v>
      </c>
      <c r="E70" s="328"/>
      <c r="F70" s="320"/>
      <c r="G70" s="337"/>
      <c r="H70" s="321"/>
      <c r="I70" s="320"/>
      <c r="J70" s="74"/>
    </row>
    <row r="71" spans="1:10" ht="24">
      <c r="A71" s="77"/>
      <c r="B71" s="84" t="s">
        <v>1142</v>
      </c>
      <c r="C71" s="1">
        <v>32</v>
      </c>
      <c r="D71" s="85" t="s">
        <v>405</v>
      </c>
      <c r="E71" s="328"/>
      <c r="F71" s="320"/>
      <c r="G71" s="337"/>
      <c r="H71" s="321"/>
      <c r="I71" s="320"/>
      <c r="J71" s="74"/>
    </row>
    <row r="72" spans="1:10" ht="24">
      <c r="A72" s="77"/>
      <c r="B72" s="84"/>
      <c r="C72" s="1"/>
      <c r="D72" s="85"/>
      <c r="E72" s="328"/>
      <c r="F72" s="406"/>
      <c r="G72" s="337"/>
      <c r="H72" s="406"/>
      <c r="I72" s="394"/>
      <c r="J72" s="74"/>
    </row>
    <row r="73" spans="1:10" ht="24.75" thickBot="1">
      <c r="A73" s="407"/>
      <c r="B73" s="398" t="s">
        <v>472</v>
      </c>
      <c r="C73" s="408"/>
      <c r="D73" s="409"/>
      <c r="E73" s="410"/>
      <c r="F73" s="411"/>
      <c r="G73" s="412"/>
      <c r="H73" s="411"/>
      <c r="I73" s="403"/>
      <c r="J73" s="74"/>
    </row>
    <row r="74" spans="1:10" ht="24">
      <c r="A74" s="77"/>
      <c r="B74" s="78"/>
      <c r="C74" s="1"/>
      <c r="D74" s="85"/>
      <c r="E74" s="328"/>
      <c r="F74" s="339"/>
      <c r="G74" s="329"/>
      <c r="H74" s="339"/>
      <c r="I74" s="413"/>
      <c r="J74" s="74"/>
    </row>
    <row r="75" spans="1:10" ht="24">
      <c r="A75" s="414" t="s">
        <v>403</v>
      </c>
      <c r="B75" s="100" t="s">
        <v>432</v>
      </c>
      <c r="C75" s="101"/>
      <c r="D75" s="102"/>
      <c r="E75" s="330"/>
      <c r="F75" s="331"/>
      <c r="G75" s="332"/>
      <c r="H75" s="331"/>
      <c r="I75" s="327"/>
      <c r="J75" s="74"/>
    </row>
    <row r="76" spans="1:10" ht="24">
      <c r="A76" s="77"/>
      <c r="B76" s="84" t="s">
        <v>433</v>
      </c>
      <c r="C76" s="1">
        <v>1250</v>
      </c>
      <c r="D76" s="17" t="s">
        <v>1186</v>
      </c>
      <c r="E76" s="328"/>
      <c r="F76" s="320"/>
      <c r="G76" s="329"/>
      <c r="H76" s="321"/>
      <c r="I76" s="320"/>
      <c r="J76" s="74"/>
    </row>
    <row r="77" spans="1:10" ht="24">
      <c r="A77" s="77"/>
      <c r="B77" s="84" t="s">
        <v>1367</v>
      </c>
      <c r="C77" s="1">
        <v>852</v>
      </c>
      <c r="D77" s="17" t="s">
        <v>1186</v>
      </c>
      <c r="E77" s="328"/>
      <c r="F77" s="320"/>
      <c r="G77" s="329"/>
      <c r="H77" s="321"/>
      <c r="I77" s="320"/>
      <c r="J77" s="74"/>
    </row>
    <row r="78" spans="1:10" ht="24">
      <c r="A78" s="77"/>
      <c r="B78" s="84" t="s">
        <v>434</v>
      </c>
      <c r="C78" s="1"/>
      <c r="D78" s="85"/>
      <c r="E78" s="328"/>
      <c r="F78" s="320"/>
      <c r="G78" s="329"/>
      <c r="H78" s="321"/>
      <c r="I78" s="320"/>
      <c r="J78" s="74"/>
    </row>
    <row r="79" spans="1:10" ht="24">
      <c r="A79" s="77"/>
      <c r="B79" s="84" t="s">
        <v>1366</v>
      </c>
      <c r="C79" s="1">
        <v>120</v>
      </c>
      <c r="D79" s="17" t="s">
        <v>1186</v>
      </c>
      <c r="E79" s="328"/>
      <c r="F79" s="320"/>
      <c r="G79" s="329"/>
      <c r="H79" s="321"/>
      <c r="I79" s="320"/>
      <c r="J79" s="74"/>
    </row>
    <row r="80" spans="1:10" ht="24">
      <c r="A80" s="415"/>
      <c r="B80" s="106" t="s">
        <v>435</v>
      </c>
      <c r="C80" s="101"/>
      <c r="D80" s="85"/>
      <c r="E80" s="328"/>
      <c r="F80" s="320"/>
      <c r="G80" s="332"/>
      <c r="H80" s="321"/>
      <c r="I80" s="320"/>
      <c r="J80" s="74"/>
    </row>
    <row r="81" spans="1:10" ht="24">
      <c r="A81" s="415"/>
      <c r="B81" s="106" t="s">
        <v>1246</v>
      </c>
      <c r="C81" s="101">
        <v>99</v>
      </c>
      <c r="D81" s="17" t="s">
        <v>1186</v>
      </c>
      <c r="E81" s="328"/>
      <c r="F81" s="320"/>
      <c r="G81" s="332"/>
      <c r="H81" s="321"/>
      <c r="I81" s="320"/>
      <c r="J81" s="74"/>
    </row>
    <row r="82" spans="1:10" ht="24">
      <c r="A82" s="77"/>
      <c r="B82" s="84" t="s">
        <v>1042</v>
      </c>
      <c r="C82" s="1">
        <v>143</v>
      </c>
      <c r="D82" s="17" t="s">
        <v>1186</v>
      </c>
      <c r="E82" s="328"/>
      <c r="F82" s="320"/>
      <c r="G82" s="329"/>
      <c r="H82" s="321"/>
      <c r="I82" s="320"/>
      <c r="J82" s="74"/>
    </row>
    <row r="83" spans="1:10" ht="24">
      <c r="A83" s="77"/>
      <c r="B83" s="106" t="s">
        <v>1041</v>
      </c>
      <c r="C83" s="1"/>
      <c r="D83" s="85"/>
      <c r="E83" s="328"/>
      <c r="F83" s="320"/>
      <c r="G83" s="329"/>
      <c r="H83" s="321"/>
      <c r="I83" s="320"/>
      <c r="J83" s="74"/>
    </row>
    <row r="84" spans="1:10" ht="24">
      <c r="A84" s="77"/>
      <c r="B84" s="12" t="s">
        <v>1143</v>
      </c>
      <c r="C84" s="1">
        <v>32</v>
      </c>
      <c r="D84" s="85" t="s">
        <v>405</v>
      </c>
      <c r="E84" s="330"/>
      <c r="F84" s="320"/>
      <c r="G84" s="329"/>
      <c r="H84" s="321"/>
      <c r="I84" s="320"/>
      <c r="J84" s="74"/>
    </row>
    <row r="85" spans="1:10" ht="24">
      <c r="A85" s="77"/>
      <c r="B85" s="12" t="s">
        <v>1144</v>
      </c>
      <c r="C85" s="1">
        <v>29</v>
      </c>
      <c r="D85" s="85" t="s">
        <v>405</v>
      </c>
      <c r="E85" s="330"/>
      <c r="F85" s="320"/>
      <c r="G85" s="329"/>
      <c r="H85" s="321"/>
      <c r="I85" s="320"/>
      <c r="J85" s="74"/>
    </row>
    <row r="86" spans="1:10" ht="24.75" thickBot="1">
      <c r="A86" s="407"/>
      <c r="B86" s="398" t="s">
        <v>473</v>
      </c>
      <c r="C86" s="408"/>
      <c r="D86" s="409"/>
      <c r="E86" s="410"/>
      <c r="F86" s="411"/>
      <c r="G86" s="412"/>
      <c r="H86" s="411"/>
      <c r="I86" s="403"/>
      <c r="J86" s="74"/>
    </row>
    <row r="87" spans="1:10" ht="24">
      <c r="A87" s="77"/>
      <c r="B87" s="16"/>
      <c r="C87" s="1"/>
      <c r="D87" s="85"/>
      <c r="E87" s="330"/>
      <c r="F87" s="406"/>
      <c r="G87" s="337"/>
      <c r="H87" s="406"/>
      <c r="I87" s="396"/>
      <c r="J87" s="416"/>
    </row>
    <row r="88" spans="1:10" ht="24">
      <c r="A88" s="414" t="s">
        <v>404</v>
      </c>
      <c r="B88" s="100" t="s">
        <v>402</v>
      </c>
      <c r="C88" s="101"/>
      <c r="D88" s="102"/>
      <c r="E88" s="330"/>
      <c r="F88" s="331"/>
      <c r="G88" s="332"/>
      <c r="H88" s="331"/>
      <c r="I88" s="327"/>
      <c r="J88" s="341" t="s">
        <v>1180</v>
      </c>
    </row>
    <row r="89" spans="1:10" ht="24">
      <c r="A89" s="77"/>
      <c r="B89" s="84" t="s">
        <v>436</v>
      </c>
      <c r="C89" s="1">
        <v>3</v>
      </c>
      <c r="D89" s="85" t="s">
        <v>394</v>
      </c>
      <c r="E89" s="328"/>
      <c r="F89" s="320"/>
      <c r="G89" s="329"/>
      <c r="H89" s="321"/>
      <c r="I89" s="320"/>
      <c r="J89" s="74"/>
    </row>
    <row r="90" spans="1:10" ht="24">
      <c r="A90" s="77"/>
      <c r="B90" s="84" t="s">
        <v>437</v>
      </c>
      <c r="C90" s="1">
        <v>1</v>
      </c>
      <c r="D90" s="85" t="s">
        <v>394</v>
      </c>
      <c r="E90" s="328"/>
      <c r="F90" s="320"/>
      <c r="G90" s="329"/>
      <c r="H90" s="321"/>
      <c r="I90" s="320"/>
      <c r="J90" s="74"/>
    </row>
    <row r="91" spans="1:10" ht="24">
      <c r="A91" s="77"/>
      <c r="B91" s="84" t="s">
        <v>438</v>
      </c>
      <c r="C91" s="1">
        <v>4</v>
      </c>
      <c r="D91" s="85" t="s">
        <v>394</v>
      </c>
      <c r="E91" s="328"/>
      <c r="F91" s="320"/>
      <c r="G91" s="329"/>
      <c r="H91" s="321"/>
      <c r="I91" s="320"/>
      <c r="J91" s="417"/>
    </row>
    <row r="92" spans="1:10" ht="24">
      <c r="A92" s="77"/>
      <c r="B92" s="84" t="s">
        <v>439</v>
      </c>
      <c r="C92" s="1">
        <v>2</v>
      </c>
      <c r="D92" s="85" t="s">
        <v>394</v>
      </c>
      <c r="E92" s="328"/>
      <c r="F92" s="320"/>
      <c r="G92" s="329"/>
      <c r="H92" s="321"/>
      <c r="I92" s="320"/>
      <c r="J92" s="417"/>
    </row>
    <row r="93" spans="1:10" ht="24">
      <c r="A93" s="77"/>
      <c r="B93" s="84" t="s">
        <v>440</v>
      </c>
      <c r="C93" s="1">
        <v>1</v>
      </c>
      <c r="D93" s="85" t="s">
        <v>394</v>
      </c>
      <c r="E93" s="328"/>
      <c r="F93" s="320"/>
      <c r="G93" s="329"/>
      <c r="H93" s="321"/>
      <c r="I93" s="320"/>
      <c r="J93" s="417"/>
    </row>
    <row r="94" spans="1:10" ht="24">
      <c r="A94" s="77"/>
      <c r="B94" s="84" t="s">
        <v>441</v>
      </c>
      <c r="C94" s="1">
        <v>22</v>
      </c>
      <c r="D94" s="85" t="s">
        <v>394</v>
      </c>
      <c r="E94" s="328"/>
      <c r="F94" s="320"/>
      <c r="G94" s="329"/>
      <c r="H94" s="321"/>
      <c r="I94" s="320"/>
      <c r="J94" s="417"/>
    </row>
    <row r="95" spans="1:10" ht="24">
      <c r="A95" s="77"/>
      <c r="B95" s="84" t="s">
        <v>442</v>
      </c>
      <c r="C95" s="1">
        <v>30</v>
      </c>
      <c r="D95" s="85" t="s">
        <v>394</v>
      </c>
      <c r="E95" s="328"/>
      <c r="F95" s="320"/>
      <c r="G95" s="329"/>
      <c r="H95" s="321"/>
      <c r="I95" s="320"/>
      <c r="J95" s="417"/>
    </row>
    <row r="96" spans="1:10" ht="24">
      <c r="A96" s="77"/>
      <c r="B96" s="84" t="s">
        <v>1181</v>
      </c>
      <c r="C96" s="1">
        <v>3</v>
      </c>
      <c r="D96" s="85" t="s">
        <v>394</v>
      </c>
      <c r="E96" s="328"/>
      <c r="F96" s="320"/>
      <c r="G96" s="329"/>
      <c r="H96" s="321"/>
      <c r="I96" s="320"/>
      <c r="J96" s="417"/>
    </row>
    <row r="97" spans="1:10" ht="24">
      <c r="A97" s="77"/>
      <c r="B97" s="84" t="s">
        <v>1207</v>
      </c>
      <c r="C97" s="1">
        <v>3</v>
      </c>
      <c r="D97" s="85" t="s">
        <v>394</v>
      </c>
      <c r="E97" s="328"/>
      <c r="F97" s="320"/>
      <c r="G97" s="329"/>
      <c r="H97" s="321"/>
      <c r="I97" s="320"/>
      <c r="J97" s="417"/>
    </row>
    <row r="98" spans="1:10" ht="24">
      <c r="A98" s="77"/>
      <c r="B98" s="84" t="s">
        <v>1208</v>
      </c>
      <c r="C98" s="1">
        <v>2</v>
      </c>
      <c r="D98" s="85" t="s">
        <v>394</v>
      </c>
      <c r="E98" s="328"/>
      <c r="F98" s="320"/>
      <c r="G98" s="329"/>
      <c r="H98" s="321"/>
      <c r="I98" s="320"/>
      <c r="J98" s="417"/>
    </row>
    <row r="99" spans="1:10" ht="24">
      <c r="A99" s="77"/>
      <c r="B99" s="84" t="s">
        <v>1209</v>
      </c>
      <c r="C99" s="1">
        <v>4</v>
      </c>
      <c r="D99" s="85" t="s">
        <v>394</v>
      </c>
      <c r="E99" s="328"/>
      <c r="F99" s="320"/>
      <c r="G99" s="329"/>
      <c r="H99" s="321"/>
      <c r="I99" s="320"/>
      <c r="J99" s="417"/>
    </row>
    <row r="100" spans="1:10" ht="24">
      <c r="A100" s="77"/>
      <c r="B100" s="84" t="s">
        <v>1210</v>
      </c>
      <c r="C100" s="1">
        <v>4</v>
      </c>
      <c r="D100" s="85" t="s">
        <v>394</v>
      </c>
      <c r="E100" s="328"/>
      <c r="F100" s="320"/>
      <c r="G100" s="329"/>
      <c r="H100" s="321"/>
      <c r="I100" s="320"/>
      <c r="J100" s="417"/>
    </row>
    <row r="101" spans="1:10" ht="24">
      <c r="A101" s="77"/>
      <c r="B101" s="84" t="s">
        <v>1211</v>
      </c>
      <c r="C101" s="1">
        <v>4</v>
      </c>
      <c r="D101" s="85" t="s">
        <v>394</v>
      </c>
      <c r="E101" s="328"/>
      <c r="F101" s="320"/>
      <c r="G101" s="329"/>
      <c r="H101" s="321"/>
      <c r="I101" s="320"/>
      <c r="J101" s="417"/>
    </row>
    <row r="102" spans="1:10" ht="24">
      <c r="A102" s="77"/>
      <c r="B102" s="84" t="s">
        <v>1212</v>
      </c>
      <c r="C102" s="1">
        <v>1</v>
      </c>
      <c r="D102" s="85" t="s">
        <v>394</v>
      </c>
      <c r="E102" s="328"/>
      <c r="F102" s="320"/>
      <c r="G102" s="329"/>
      <c r="H102" s="321"/>
      <c r="I102" s="320"/>
      <c r="J102" s="417"/>
    </row>
    <row r="103" spans="1:10" ht="24">
      <c r="A103" s="77"/>
      <c r="B103" s="84" t="s">
        <v>443</v>
      </c>
      <c r="C103" s="1">
        <v>5</v>
      </c>
      <c r="D103" s="85" t="s">
        <v>394</v>
      </c>
      <c r="E103" s="328"/>
      <c r="F103" s="320"/>
      <c r="G103" s="329"/>
      <c r="H103" s="321"/>
      <c r="I103" s="320"/>
      <c r="J103" s="417"/>
    </row>
    <row r="104" spans="1:10" ht="24">
      <c r="A104" s="415"/>
      <c r="B104" s="84" t="s">
        <v>444</v>
      </c>
      <c r="C104" s="101">
        <v>10</v>
      </c>
      <c r="D104" s="85" t="s">
        <v>394</v>
      </c>
      <c r="E104" s="328"/>
      <c r="F104" s="320"/>
      <c r="G104" s="329"/>
      <c r="H104" s="321"/>
      <c r="I104" s="320"/>
      <c r="J104" s="417"/>
    </row>
    <row r="105" spans="1:10" ht="24">
      <c r="A105" s="77"/>
      <c r="B105" s="84" t="s">
        <v>445</v>
      </c>
      <c r="C105" s="1">
        <v>4</v>
      </c>
      <c r="D105" s="85" t="s">
        <v>394</v>
      </c>
      <c r="E105" s="328"/>
      <c r="F105" s="320"/>
      <c r="G105" s="329"/>
      <c r="H105" s="321"/>
      <c r="I105" s="320"/>
      <c r="J105" s="417"/>
    </row>
    <row r="106" spans="1:10" ht="24">
      <c r="A106" s="415"/>
      <c r="B106" s="84" t="s">
        <v>589</v>
      </c>
      <c r="C106" s="101">
        <v>1</v>
      </c>
      <c r="D106" s="85" t="s">
        <v>394</v>
      </c>
      <c r="E106" s="328"/>
      <c r="F106" s="320"/>
      <c r="G106" s="329"/>
      <c r="H106" s="321"/>
      <c r="I106" s="320"/>
      <c r="J106" s="417"/>
    </row>
    <row r="107" spans="1:10" ht="24">
      <c r="A107" s="415"/>
      <c r="B107" s="84" t="s">
        <v>448</v>
      </c>
      <c r="C107" s="101">
        <v>1</v>
      </c>
      <c r="D107" s="85" t="s">
        <v>394</v>
      </c>
      <c r="E107" s="328"/>
      <c r="F107" s="320"/>
      <c r="G107" s="329"/>
      <c r="H107" s="321"/>
      <c r="I107" s="320"/>
      <c r="J107" s="417"/>
    </row>
    <row r="108" spans="1:10" ht="24">
      <c r="A108" s="77"/>
      <c r="B108" s="84" t="s">
        <v>446</v>
      </c>
      <c r="C108" s="1">
        <v>3</v>
      </c>
      <c r="D108" s="85" t="s">
        <v>394</v>
      </c>
      <c r="E108" s="328"/>
      <c r="F108" s="320"/>
      <c r="G108" s="329"/>
      <c r="H108" s="321"/>
      <c r="I108" s="320"/>
      <c r="J108" s="417"/>
    </row>
    <row r="109" spans="1:10" ht="24">
      <c r="A109" s="77"/>
      <c r="B109" s="84" t="s">
        <v>447</v>
      </c>
      <c r="C109" s="1">
        <v>4</v>
      </c>
      <c r="D109" s="85" t="s">
        <v>394</v>
      </c>
      <c r="E109" s="328"/>
      <c r="F109" s="320"/>
      <c r="G109" s="329"/>
      <c r="H109" s="321"/>
      <c r="I109" s="320"/>
      <c r="J109" s="417"/>
    </row>
    <row r="110" spans="1:10" ht="24">
      <c r="A110" s="77"/>
      <c r="B110" s="84" t="s">
        <v>449</v>
      </c>
      <c r="C110" s="1">
        <v>3</v>
      </c>
      <c r="D110" s="85" t="s">
        <v>394</v>
      </c>
      <c r="E110" s="328"/>
      <c r="F110" s="320"/>
      <c r="G110" s="329"/>
      <c r="H110" s="321"/>
      <c r="I110" s="320"/>
      <c r="J110" s="417"/>
    </row>
    <row r="111" spans="1:10" ht="24">
      <c r="A111" s="77"/>
      <c r="B111" s="84" t="s">
        <v>593</v>
      </c>
      <c r="C111" s="1">
        <v>3</v>
      </c>
      <c r="D111" s="85" t="s">
        <v>394</v>
      </c>
      <c r="E111" s="328"/>
      <c r="F111" s="320"/>
      <c r="G111" s="329"/>
      <c r="H111" s="321"/>
      <c r="I111" s="320"/>
      <c r="J111" s="417"/>
    </row>
    <row r="112" spans="1:10" ht="24">
      <c r="A112" s="77"/>
      <c r="B112" s="84" t="s">
        <v>1215</v>
      </c>
      <c r="C112" s="1">
        <v>1</v>
      </c>
      <c r="D112" s="85" t="s">
        <v>394</v>
      </c>
      <c r="E112" s="328"/>
      <c r="F112" s="320"/>
      <c r="G112" s="332"/>
      <c r="H112" s="321"/>
      <c r="I112" s="320"/>
      <c r="J112" s="417"/>
    </row>
    <row r="113" spans="1:10" ht="24">
      <c r="A113" s="77"/>
      <c r="B113" s="84" t="s">
        <v>1213</v>
      </c>
      <c r="C113" s="1">
        <v>4</v>
      </c>
      <c r="D113" s="85" t="s">
        <v>394</v>
      </c>
      <c r="E113" s="328"/>
      <c r="F113" s="320"/>
      <c r="G113" s="332"/>
      <c r="H113" s="321"/>
      <c r="I113" s="320"/>
      <c r="J113" s="417"/>
    </row>
    <row r="114" spans="1:10" ht="24">
      <c r="A114" s="77"/>
      <c r="B114" s="84" t="s">
        <v>1214</v>
      </c>
      <c r="C114" s="1">
        <v>2</v>
      </c>
      <c r="D114" s="85" t="s">
        <v>394</v>
      </c>
      <c r="E114" s="328"/>
      <c r="F114" s="320"/>
      <c r="G114" s="332"/>
      <c r="H114" s="321"/>
      <c r="I114" s="320"/>
      <c r="J114" s="417"/>
    </row>
    <row r="115" spans="1:10" ht="24.75" thickBot="1">
      <c r="A115" s="407"/>
      <c r="B115" s="418" t="s">
        <v>474</v>
      </c>
      <c r="C115" s="408"/>
      <c r="D115" s="409"/>
      <c r="E115" s="410"/>
      <c r="F115" s="419"/>
      <c r="G115" s="420"/>
      <c r="H115" s="421"/>
      <c r="I115" s="403"/>
      <c r="J115" s="417"/>
    </row>
    <row r="116" spans="1:10" ht="24">
      <c r="A116" s="415"/>
      <c r="B116" s="414"/>
      <c r="C116" s="101"/>
      <c r="D116" s="102"/>
      <c r="E116" s="330"/>
      <c r="F116" s="422"/>
      <c r="G116" s="332"/>
      <c r="H116" s="423"/>
      <c r="I116" s="424"/>
      <c r="J116" s="341"/>
    </row>
    <row r="117" spans="1:10" ht="24">
      <c r="A117" s="414" t="s">
        <v>414</v>
      </c>
      <c r="B117" s="100" t="s">
        <v>452</v>
      </c>
      <c r="C117" s="101"/>
      <c r="D117" s="102"/>
      <c r="E117" s="422"/>
      <c r="F117" s="325"/>
      <c r="G117" s="422"/>
      <c r="H117" s="423"/>
      <c r="I117" s="327"/>
      <c r="J117" s="327"/>
    </row>
    <row r="118" spans="1:10" ht="24">
      <c r="A118" s="77"/>
      <c r="B118" s="84" t="s">
        <v>453</v>
      </c>
      <c r="C118" s="1">
        <v>19</v>
      </c>
      <c r="D118" s="85" t="s">
        <v>394</v>
      </c>
      <c r="E118" s="320"/>
      <c r="F118" s="320"/>
      <c r="G118" s="320"/>
      <c r="H118" s="321"/>
      <c r="I118" s="320"/>
      <c r="J118" s="376"/>
    </row>
    <row r="119" spans="1:10" ht="24">
      <c r="A119" s="77"/>
      <c r="B119" s="84" t="s">
        <v>454</v>
      </c>
      <c r="C119" s="1">
        <v>19</v>
      </c>
      <c r="D119" s="85" t="s">
        <v>394</v>
      </c>
      <c r="E119" s="320"/>
      <c r="F119" s="320"/>
      <c r="G119" s="320"/>
      <c r="H119" s="321"/>
      <c r="I119" s="320"/>
      <c r="J119" s="376"/>
    </row>
    <row r="120" spans="1:10" ht="24">
      <c r="A120" s="77"/>
      <c r="B120" s="84" t="s">
        <v>475</v>
      </c>
      <c r="C120" s="1">
        <v>1</v>
      </c>
      <c r="D120" s="85" t="s">
        <v>394</v>
      </c>
      <c r="E120" s="320"/>
      <c r="F120" s="320"/>
      <c r="G120" s="320"/>
      <c r="H120" s="321"/>
      <c r="I120" s="320"/>
      <c r="J120" s="376"/>
    </row>
    <row r="121" spans="1:10" ht="24">
      <c r="A121" s="77"/>
      <c r="B121" s="84" t="s">
        <v>455</v>
      </c>
      <c r="C121" s="1">
        <v>22</v>
      </c>
      <c r="D121" s="85" t="s">
        <v>394</v>
      </c>
      <c r="E121" s="320"/>
      <c r="F121" s="320"/>
      <c r="G121" s="320"/>
      <c r="H121" s="321"/>
      <c r="I121" s="320"/>
      <c r="J121" s="376"/>
    </row>
    <row r="122" spans="1:10" ht="24">
      <c r="A122" s="105"/>
      <c r="B122" s="84" t="s">
        <v>456</v>
      </c>
      <c r="C122" s="6">
        <v>0</v>
      </c>
      <c r="D122" s="85" t="s">
        <v>394</v>
      </c>
      <c r="E122" s="322"/>
      <c r="F122" s="320"/>
      <c r="G122" s="320"/>
      <c r="H122" s="321"/>
      <c r="I122" s="320"/>
      <c r="J122" s="376"/>
    </row>
    <row r="123" spans="1:10" ht="24">
      <c r="A123" s="105"/>
      <c r="B123" s="12" t="s">
        <v>476</v>
      </c>
      <c r="C123" s="6">
        <v>22</v>
      </c>
      <c r="D123" s="85" t="s">
        <v>394</v>
      </c>
      <c r="E123" s="322"/>
      <c r="F123" s="320"/>
      <c r="G123" s="322"/>
      <c r="H123" s="321"/>
      <c r="I123" s="320"/>
      <c r="J123" s="376"/>
    </row>
    <row r="124" spans="1:10" ht="24">
      <c r="A124" s="105"/>
      <c r="B124" s="12" t="s">
        <v>457</v>
      </c>
      <c r="C124" s="6">
        <v>22</v>
      </c>
      <c r="D124" s="85" t="s">
        <v>394</v>
      </c>
      <c r="E124" s="322"/>
      <c r="F124" s="320"/>
      <c r="G124" s="322"/>
      <c r="H124" s="321"/>
      <c r="I124" s="320"/>
      <c r="J124" s="376"/>
    </row>
    <row r="125" spans="1:10" ht="24">
      <c r="A125" s="105"/>
      <c r="B125" s="12" t="s">
        <v>458</v>
      </c>
      <c r="C125" s="6">
        <v>18</v>
      </c>
      <c r="D125" s="17" t="s">
        <v>393</v>
      </c>
      <c r="E125" s="322"/>
      <c r="F125" s="320"/>
      <c r="G125" s="322"/>
      <c r="H125" s="321"/>
      <c r="I125" s="320"/>
      <c r="J125" s="376"/>
    </row>
    <row r="126" spans="1:10" ht="24">
      <c r="A126" s="77"/>
      <c r="B126" s="84" t="s">
        <v>459</v>
      </c>
      <c r="C126" s="1">
        <v>56</v>
      </c>
      <c r="D126" s="85" t="s">
        <v>1186</v>
      </c>
      <c r="E126" s="320"/>
      <c r="F126" s="320"/>
      <c r="G126" s="320"/>
      <c r="H126" s="321"/>
      <c r="I126" s="320"/>
      <c r="J126" s="376"/>
    </row>
    <row r="127" spans="1:10" ht="24">
      <c r="A127" s="105"/>
      <c r="B127" s="12" t="s">
        <v>477</v>
      </c>
      <c r="C127" s="6">
        <v>16</v>
      </c>
      <c r="D127" s="85" t="s">
        <v>394</v>
      </c>
      <c r="E127" s="322"/>
      <c r="F127" s="320"/>
      <c r="G127" s="322"/>
      <c r="H127" s="321"/>
      <c r="I127" s="320"/>
      <c r="J127" s="376"/>
    </row>
    <row r="128" spans="1:10" ht="24">
      <c r="A128" s="77"/>
      <c r="B128" s="84" t="s">
        <v>460</v>
      </c>
      <c r="C128" s="1">
        <v>0</v>
      </c>
      <c r="D128" s="85" t="s">
        <v>394</v>
      </c>
      <c r="E128" s="320"/>
      <c r="F128" s="320"/>
      <c r="G128" s="320"/>
      <c r="H128" s="321"/>
      <c r="I128" s="320"/>
      <c r="J128" s="376"/>
    </row>
    <row r="129" spans="1:10" ht="24">
      <c r="A129" s="415"/>
      <c r="B129" s="106" t="s">
        <v>461</v>
      </c>
      <c r="C129" s="101">
        <v>0</v>
      </c>
      <c r="D129" s="85" t="s">
        <v>394</v>
      </c>
      <c r="E129" s="422"/>
      <c r="F129" s="320"/>
      <c r="G129" s="422"/>
      <c r="H129" s="321"/>
      <c r="I129" s="320"/>
      <c r="J129" s="376"/>
    </row>
    <row r="130" spans="1:10" ht="24">
      <c r="A130" s="77"/>
      <c r="B130" s="106" t="s">
        <v>462</v>
      </c>
      <c r="C130" s="1">
        <v>0</v>
      </c>
      <c r="D130" s="85" t="s">
        <v>394</v>
      </c>
      <c r="E130" s="320"/>
      <c r="F130" s="320"/>
      <c r="G130" s="320"/>
      <c r="H130" s="321"/>
      <c r="I130" s="320"/>
      <c r="J130" s="376"/>
    </row>
    <row r="131" spans="1:10" ht="24">
      <c r="A131" s="77"/>
      <c r="B131" s="106" t="s">
        <v>463</v>
      </c>
      <c r="C131" s="1">
        <v>0</v>
      </c>
      <c r="D131" s="85" t="s">
        <v>394</v>
      </c>
      <c r="E131" s="320"/>
      <c r="F131" s="320"/>
      <c r="G131" s="320"/>
      <c r="H131" s="321"/>
      <c r="I131" s="320"/>
      <c r="J131" s="376"/>
    </row>
    <row r="132" spans="1:10" ht="24">
      <c r="A132" s="77"/>
      <c r="B132" s="84" t="s">
        <v>1253</v>
      </c>
      <c r="C132" s="1">
        <v>18</v>
      </c>
      <c r="D132" s="85" t="s">
        <v>394</v>
      </c>
      <c r="E132" s="320"/>
      <c r="F132" s="320"/>
      <c r="G132" s="320"/>
      <c r="H132" s="321"/>
      <c r="I132" s="320"/>
      <c r="J132" s="376"/>
    </row>
    <row r="133" spans="1:10" ht="24">
      <c r="A133" s="77"/>
      <c r="B133" s="12"/>
      <c r="C133" s="1"/>
      <c r="D133" s="85"/>
      <c r="E133" s="320"/>
      <c r="F133" s="320"/>
      <c r="G133" s="320"/>
      <c r="H133" s="321"/>
      <c r="I133" s="320"/>
      <c r="J133" s="376"/>
    </row>
    <row r="134" spans="1:10" ht="24.75" thickBot="1">
      <c r="A134" s="407"/>
      <c r="B134" s="418" t="s">
        <v>280</v>
      </c>
      <c r="C134" s="408"/>
      <c r="D134" s="409"/>
      <c r="E134" s="410"/>
      <c r="F134" s="419"/>
      <c r="G134" s="420"/>
      <c r="H134" s="421"/>
      <c r="I134" s="403"/>
      <c r="J134" s="376"/>
    </row>
    <row r="135" spans="1:10" ht="24">
      <c r="A135" s="415"/>
      <c r="B135" s="414"/>
      <c r="C135" s="101"/>
      <c r="D135" s="102"/>
      <c r="E135" s="330"/>
      <c r="F135" s="422"/>
      <c r="G135" s="332"/>
      <c r="H135" s="423"/>
      <c r="I135" s="424"/>
      <c r="J135" s="376"/>
    </row>
    <row r="136" spans="1:10" ht="24">
      <c r="A136" s="414" t="s">
        <v>415</v>
      </c>
      <c r="B136" s="100" t="s">
        <v>464</v>
      </c>
      <c r="C136" s="101"/>
      <c r="D136" s="102"/>
      <c r="E136" s="330"/>
      <c r="F136" s="331"/>
      <c r="G136" s="332"/>
      <c r="H136" s="331"/>
      <c r="I136" s="425"/>
      <c r="J136" s="417"/>
    </row>
    <row r="137" spans="1:10" ht="24">
      <c r="A137" s="77"/>
      <c r="B137" s="103" t="s">
        <v>485</v>
      </c>
      <c r="C137" s="1"/>
      <c r="D137" s="85"/>
      <c r="E137" s="330"/>
      <c r="F137" s="339"/>
      <c r="G137" s="329"/>
      <c r="H137" s="339"/>
      <c r="I137" s="344"/>
      <c r="J137" s="416"/>
    </row>
    <row r="138" spans="1:10" ht="24">
      <c r="A138" s="77"/>
      <c r="B138" s="84" t="s">
        <v>486</v>
      </c>
      <c r="C138" s="1">
        <v>12</v>
      </c>
      <c r="D138" s="85" t="s">
        <v>393</v>
      </c>
      <c r="E138" s="330"/>
      <c r="F138" s="320"/>
      <c r="G138" s="329"/>
      <c r="H138" s="321"/>
      <c r="I138" s="320"/>
      <c r="J138" s="416"/>
    </row>
    <row r="139" spans="1:10" ht="24">
      <c r="A139" s="77"/>
      <c r="B139" s="84" t="s">
        <v>487</v>
      </c>
      <c r="C139" s="1">
        <v>18</v>
      </c>
      <c r="D139" s="85" t="s">
        <v>393</v>
      </c>
      <c r="E139" s="330"/>
      <c r="F139" s="320"/>
      <c r="G139" s="329"/>
      <c r="H139" s="321"/>
      <c r="I139" s="320"/>
      <c r="J139" s="416"/>
    </row>
    <row r="140" spans="1:10" ht="24">
      <c r="A140" s="77"/>
      <c r="B140" s="84" t="s">
        <v>488</v>
      </c>
      <c r="C140" s="1">
        <v>18</v>
      </c>
      <c r="D140" s="85" t="s">
        <v>393</v>
      </c>
      <c r="E140" s="330"/>
      <c r="F140" s="320"/>
      <c r="G140" s="329"/>
      <c r="H140" s="321"/>
      <c r="I140" s="320"/>
      <c r="J140" s="416"/>
    </row>
    <row r="141" spans="1:10" ht="24">
      <c r="A141" s="77"/>
      <c r="B141" s="84" t="s">
        <v>465</v>
      </c>
      <c r="C141" s="1">
        <v>10.5</v>
      </c>
      <c r="D141" s="17" t="s">
        <v>1186</v>
      </c>
      <c r="E141" s="330"/>
      <c r="F141" s="320"/>
      <c r="G141" s="329"/>
      <c r="H141" s="321"/>
      <c r="I141" s="320"/>
      <c r="J141" s="416"/>
    </row>
    <row r="142" spans="1:10" ht="24">
      <c r="A142" s="77"/>
      <c r="B142" s="84" t="s">
        <v>489</v>
      </c>
      <c r="C142" s="1">
        <v>22</v>
      </c>
      <c r="D142" s="17" t="s">
        <v>1186</v>
      </c>
      <c r="E142" s="330"/>
      <c r="F142" s="320"/>
      <c r="G142" s="329"/>
      <c r="H142" s="321"/>
      <c r="I142" s="320"/>
      <c r="J142" s="416"/>
    </row>
    <row r="143" spans="1:10" ht="24">
      <c r="A143" s="77"/>
      <c r="B143" s="84" t="s">
        <v>1397</v>
      </c>
      <c r="C143" s="1">
        <v>8</v>
      </c>
      <c r="D143" s="85" t="s">
        <v>393</v>
      </c>
      <c r="E143" s="330"/>
      <c r="F143" s="320"/>
      <c r="G143" s="329"/>
      <c r="H143" s="321"/>
      <c r="I143" s="320"/>
      <c r="J143" s="416"/>
    </row>
    <row r="144" spans="1:10" ht="24">
      <c r="A144" s="77"/>
      <c r="B144" s="84" t="s">
        <v>490</v>
      </c>
      <c r="C144" s="1">
        <v>8</v>
      </c>
      <c r="D144" s="85" t="s">
        <v>393</v>
      </c>
      <c r="E144" s="328"/>
      <c r="F144" s="320"/>
      <c r="G144" s="332"/>
      <c r="H144" s="321"/>
      <c r="I144" s="320"/>
      <c r="J144" s="416"/>
    </row>
    <row r="145" spans="1:10" ht="24">
      <c r="A145" s="77"/>
      <c r="B145" s="84"/>
      <c r="C145" s="1"/>
      <c r="D145" s="85"/>
      <c r="E145" s="328"/>
      <c r="F145" s="331"/>
      <c r="G145" s="332"/>
      <c r="H145" s="331"/>
      <c r="I145" s="425"/>
      <c r="J145" s="74"/>
    </row>
    <row r="146" spans="1:10" ht="24.75" thickBot="1">
      <c r="A146" s="77"/>
      <c r="B146" s="78" t="s">
        <v>1043</v>
      </c>
      <c r="C146" s="1"/>
      <c r="D146" s="85"/>
      <c r="E146" s="328"/>
      <c r="F146" s="320"/>
      <c r="G146" s="329"/>
      <c r="H146" s="321"/>
      <c r="I146" s="395"/>
      <c r="J146" s="74"/>
    </row>
    <row r="147" spans="1:10" ht="24">
      <c r="A147" s="77"/>
      <c r="B147" s="84"/>
      <c r="C147" s="1"/>
      <c r="D147" s="85"/>
      <c r="E147" s="328"/>
      <c r="F147" s="331"/>
      <c r="G147" s="332"/>
      <c r="H147" s="331"/>
      <c r="I147" s="425"/>
      <c r="J147" s="417"/>
    </row>
    <row r="148" spans="1:10" ht="24">
      <c r="A148" s="415"/>
      <c r="B148" s="100" t="s">
        <v>491</v>
      </c>
      <c r="C148" s="101"/>
      <c r="D148" s="102"/>
      <c r="E148" s="330"/>
      <c r="F148" s="331"/>
      <c r="G148" s="332"/>
      <c r="H148" s="331"/>
      <c r="I148" s="425"/>
      <c r="J148" s="74"/>
    </row>
    <row r="149" spans="1:10" ht="24">
      <c r="A149" s="77"/>
      <c r="B149" s="84" t="s">
        <v>486</v>
      </c>
      <c r="C149" s="1">
        <v>23</v>
      </c>
      <c r="D149" s="85" t="s">
        <v>393</v>
      </c>
      <c r="E149" s="330"/>
      <c r="F149" s="320"/>
      <c r="G149" s="329"/>
      <c r="H149" s="321"/>
      <c r="I149" s="320"/>
      <c r="J149" s="416"/>
    </row>
    <row r="150" spans="1:10" ht="24">
      <c r="A150" s="77"/>
      <c r="B150" s="84" t="s">
        <v>492</v>
      </c>
      <c r="C150" s="101">
        <v>29</v>
      </c>
      <c r="D150" s="85" t="s">
        <v>393</v>
      </c>
      <c r="E150" s="330"/>
      <c r="F150" s="320"/>
      <c r="G150" s="329"/>
      <c r="H150" s="321"/>
      <c r="I150" s="320"/>
      <c r="J150" s="74"/>
    </row>
    <row r="151" spans="1:10" ht="24">
      <c r="A151" s="77"/>
      <c r="B151" s="84" t="s">
        <v>488</v>
      </c>
      <c r="C151" s="1">
        <v>29</v>
      </c>
      <c r="D151" s="85" t="s">
        <v>393</v>
      </c>
      <c r="E151" s="328"/>
      <c r="F151" s="320"/>
      <c r="G151" s="329"/>
      <c r="H151" s="321"/>
      <c r="I151" s="320"/>
      <c r="J151" s="341"/>
    </row>
    <row r="152" spans="1:10" ht="24">
      <c r="A152" s="77"/>
      <c r="B152" s="84" t="s">
        <v>493</v>
      </c>
      <c r="C152" s="1">
        <v>3</v>
      </c>
      <c r="D152" s="85" t="s">
        <v>393</v>
      </c>
      <c r="E152" s="328"/>
      <c r="F152" s="320"/>
      <c r="G152" s="329"/>
      <c r="H152" s="321"/>
      <c r="I152" s="320"/>
      <c r="J152" s="417"/>
    </row>
    <row r="153" spans="1:10" ht="24">
      <c r="A153" s="77"/>
      <c r="B153" s="84" t="s">
        <v>465</v>
      </c>
      <c r="C153" s="1">
        <v>4</v>
      </c>
      <c r="D153" s="17" t="s">
        <v>1186</v>
      </c>
      <c r="E153" s="328"/>
      <c r="F153" s="320"/>
      <c r="G153" s="328"/>
      <c r="H153" s="321"/>
      <c r="I153" s="320"/>
      <c r="J153" s="417"/>
    </row>
    <row r="154" spans="1:10" ht="24">
      <c r="A154" s="77"/>
      <c r="B154" s="84" t="s">
        <v>494</v>
      </c>
      <c r="C154" s="1">
        <v>14</v>
      </c>
      <c r="D154" s="17" t="s">
        <v>1186</v>
      </c>
      <c r="E154" s="328"/>
      <c r="F154" s="320"/>
      <c r="G154" s="328"/>
      <c r="H154" s="321"/>
      <c r="I154" s="320"/>
      <c r="J154" s="417"/>
    </row>
    <row r="155" spans="1:10" ht="24">
      <c r="A155" s="77"/>
      <c r="B155" s="84" t="s">
        <v>1397</v>
      </c>
      <c r="C155" s="1">
        <v>7</v>
      </c>
      <c r="D155" s="85" t="s">
        <v>405</v>
      </c>
      <c r="E155" s="328"/>
      <c r="F155" s="320"/>
      <c r="G155" s="328"/>
      <c r="H155" s="321"/>
      <c r="I155" s="320"/>
      <c r="J155" s="417"/>
    </row>
    <row r="156" spans="1:10" ht="24">
      <c r="A156" s="77"/>
      <c r="B156" s="84" t="s">
        <v>490</v>
      </c>
      <c r="C156" s="1">
        <v>30</v>
      </c>
      <c r="D156" s="85" t="s">
        <v>405</v>
      </c>
      <c r="E156" s="328"/>
      <c r="F156" s="320"/>
      <c r="G156" s="328"/>
      <c r="H156" s="321"/>
      <c r="I156" s="320"/>
      <c r="J156" s="417"/>
    </row>
    <row r="157" spans="1:10" ht="24.75" thickBot="1">
      <c r="A157" s="77"/>
      <c r="B157" s="78" t="s">
        <v>1044</v>
      </c>
      <c r="C157" s="1"/>
      <c r="D157" s="85"/>
      <c r="E157" s="328"/>
      <c r="F157" s="320"/>
      <c r="G157" s="329"/>
      <c r="H157" s="321"/>
      <c r="I157" s="395"/>
      <c r="J157" s="74"/>
    </row>
    <row r="158" spans="1:10" ht="24">
      <c r="A158" s="415"/>
      <c r="B158" s="100" t="s">
        <v>495</v>
      </c>
      <c r="C158" s="101"/>
      <c r="D158" s="102"/>
      <c r="E158" s="330"/>
      <c r="F158" s="331"/>
      <c r="G158" s="330"/>
      <c r="H158" s="331"/>
      <c r="I158" s="425"/>
      <c r="J158" s="417"/>
    </row>
    <row r="159" spans="1:10" ht="24">
      <c r="A159" s="77"/>
      <c r="B159" s="84" t="s">
        <v>486</v>
      </c>
      <c r="C159" s="1">
        <v>18</v>
      </c>
      <c r="D159" s="85" t="s">
        <v>393</v>
      </c>
      <c r="E159" s="328"/>
      <c r="F159" s="320"/>
      <c r="G159" s="330"/>
      <c r="H159" s="321"/>
      <c r="I159" s="320"/>
      <c r="J159" s="341"/>
    </row>
    <row r="160" spans="1:10" ht="24">
      <c r="A160" s="77"/>
      <c r="B160" s="84" t="s">
        <v>496</v>
      </c>
      <c r="C160" s="101">
        <v>24</v>
      </c>
      <c r="D160" s="85" t="s">
        <v>393</v>
      </c>
      <c r="E160" s="328"/>
      <c r="F160" s="320"/>
      <c r="G160" s="330"/>
      <c r="H160" s="321"/>
      <c r="I160" s="320"/>
      <c r="J160" s="417"/>
    </row>
    <row r="161" spans="1:10" ht="24">
      <c r="A161" s="77"/>
      <c r="B161" s="84" t="s">
        <v>488</v>
      </c>
      <c r="C161" s="1">
        <v>24</v>
      </c>
      <c r="D161" s="85" t="s">
        <v>393</v>
      </c>
      <c r="E161" s="328"/>
      <c r="F161" s="320"/>
      <c r="G161" s="330"/>
      <c r="H161" s="321"/>
      <c r="I161" s="320"/>
      <c r="J161" s="417"/>
    </row>
    <row r="162" spans="1:10" ht="24">
      <c r="A162" s="77"/>
      <c r="B162" s="12" t="s">
        <v>497</v>
      </c>
      <c r="C162" s="1">
        <v>4</v>
      </c>
      <c r="D162" s="85" t="s">
        <v>393</v>
      </c>
      <c r="E162" s="328"/>
      <c r="F162" s="320"/>
      <c r="G162" s="330"/>
      <c r="H162" s="321"/>
      <c r="I162" s="320"/>
      <c r="J162" s="417"/>
    </row>
    <row r="163" spans="1:10" ht="24">
      <c r="A163" s="77"/>
      <c r="B163" s="12" t="s">
        <v>481</v>
      </c>
      <c r="C163" s="426">
        <v>4.5</v>
      </c>
      <c r="D163" s="17" t="s">
        <v>1186</v>
      </c>
      <c r="E163" s="328"/>
      <c r="F163" s="320"/>
      <c r="G163" s="330"/>
      <c r="H163" s="321"/>
      <c r="I163" s="320"/>
      <c r="J163" s="417"/>
    </row>
    <row r="164" spans="1:10" ht="24">
      <c r="A164" s="77"/>
      <c r="B164" s="84" t="s">
        <v>498</v>
      </c>
      <c r="C164" s="1">
        <v>17</v>
      </c>
      <c r="D164" s="17" t="s">
        <v>1186</v>
      </c>
      <c r="E164" s="328"/>
      <c r="F164" s="320"/>
      <c r="G164" s="330"/>
      <c r="H164" s="321"/>
      <c r="I164" s="320"/>
      <c r="J164" s="417"/>
    </row>
    <row r="165" spans="1:10" ht="24">
      <c r="A165" s="78"/>
      <c r="B165" s="84" t="s">
        <v>1397</v>
      </c>
      <c r="C165" s="1">
        <v>17</v>
      </c>
      <c r="D165" s="85" t="s">
        <v>405</v>
      </c>
      <c r="E165" s="328"/>
      <c r="F165" s="320"/>
      <c r="G165" s="330"/>
      <c r="H165" s="321"/>
      <c r="I165" s="320"/>
      <c r="J165" s="417"/>
    </row>
    <row r="166" spans="1:10" ht="24">
      <c r="A166" s="78"/>
      <c r="B166" s="84" t="s">
        <v>490</v>
      </c>
      <c r="C166" s="1">
        <v>23</v>
      </c>
      <c r="D166" s="85" t="s">
        <v>405</v>
      </c>
      <c r="E166" s="328"/>
      <c r="F166" s="320"/>
      <c r="G166" s="330"/>
      <c r="H166" s="321"/>
      <c r="I166" s="320"/>
      <c r="J166" s="417"/>
    </row>
    <row r="167" spans="1:10" ht="24">
      <c r="A167" s="78"/>
      <c r="B167" s="84"/>
      <c r="C167" s="1"/>
      <c r="D167" s="85"/>
      <c r="E167" s="328"/>
      <c r="F167" s="339"/>
      <c r="G167" s="330"/>
      <c r="H167" s="331"/>
      <c r="I167" s="425"/>
      <c r="J167" s="417"/>
    </row>
    <row r="168" spans="1:10" ht="24.75" thickBot="1">
      <c r="A168" s="77"/>
      <c r="B168" s="16" t="s">
        <v>1045</v>
      </c>
      <c r="C168" s="1"/>
      <c r="D168" s="85"/>
      <c r="E168" s="328"/>
      <c r="F168" s="320"/>
      <c r="G168" s="329"/>
      <c r="H168" s="321"/>
      <c r="I168" s="395"/>
      <c r="J168" s="417"/>
    </row>
    <row r="169" spans="1:10" ht="24">
      <c r="A169" s="78"/>
      <c r="B169" s="84"/>
      <c r="C169" s="1"/>
      <c r="D169" s="85"/>
      <c r="E169" s="328"/>
      <c r="F169" s="339"/>
      <c r="G169" s="330"/>
      <c r="H169" s="331"/>
      <c r="I169" s="425"/>
      <c r="J169" s="417"/>
    </row>
    <row r="170" spans="1:10" ht="24">
      <c r="A170" s="414"/>
      <c r="B170" s="100" t="s">
        <v>499</v>
      </c>
      <c r="C170" s="101"/>
      <c r="D170" s="102"/>
      <c r="E170" s="330"/>
      <c r="F170" s="331"/>
      <c r="G170" s="330"/>
      <c r="H170" s="331"/>
      <c r="I170" s="425"/>
      <c r="J170" s="417"/>
    </row>
    <row r="171" spans="1:10" ht="24">
      <c r="A171" s="78"/>
      <c r="B171" s="84" t="s">
        <v>500</v>
      </c>
      <c r="C171" s="1">
        <v>38</v>
      </c>
      <c r="D171" s="85" t="s">
        <v>393</v>
      </c>
      <c r="E171" s="328"/>
      <c r="F171" s="320"/>
      <c r="G171" s="330"/>
      <c r="H171" s="321"/>
      <c r="I171" s="320"/>
      <c r="J171" s="341"/>
    </row>
    <row r="172" spans="1:10" ht="24">
      <c r="A172" s="78"/>
      <c r="B172" s="84" t="s">
        <v>501</v>
      </c>
      <c r="C172" s="427">
        <v>41.5</v>
      </c>
      <c r="D172" s="85" t="s">
        <v>393</v>
      </c>
      <c r="E172" s="328"/>
      <c r="F172" s="320"/>
      <c r="G172" s="330"/>
      <c r="H172" s="321"/>
      <c r="I172" s="320"/>
      <c r="J172" s="417"/>
    </row>
    <row r="173" spans="1:10" ht="24">
      <c r="A173" s="78"/>
      <c r="B173" s="84" t="s">
        <v>502</v>
      </c>
      <c r="C173" s="427">
        <v>3.5</v>
      </c>
      <c r="D173" s="85" t="s">
        <v>393</v>
      </c>
      <c r="E173" s="328"/>
      <c r="F173" s="320"/>
      <c r="G173" s="330"/>
      <c r="H173" s="321"/>
      <c r="I173" s="320"/>
      <c r="J173" s="417"/>
    </row>
    <row r="174" spans="1:10" ht="24">
      <c r="A174" s="78"/>
      <c r="B174" s="84" t="s">
        <v>488</v>
      </c>
      <c r="C174" s="427">
        <v>41.5</v>
      </c>
      <c r="D174" s="85" t="s">
        <v>393</v>
      </c>
      <c r="E174" s="328"/>
      <c r="F174" s="320"/>
      <c r="G174" s="330"/>
      <c r="H174" s="321"/>
      <c r="I174" s="320"/>
      <c r="J174" s="417"/>
    </row>
    <row r="175" spans="1:10" ht="24">
      <c r="A175" s="78"/>
      <c r="B175" s="12" t="s">
        <v>511</v>
      </c>
      <c r="C175" s="426">
        <v>20.5</v>
      </c>
      <c r="D175" s="85" t="s">
        <v>393</v>
      </c>
      <c r="E175" s="328"/>
      <c r="F175" s="320"/>
      <c r="G175" s="330"/>
      <c r="H175" s="321"/>
      <c r="I175" s="320"/>
      <c r="J175" s="417"/>
    </row>
    <row r="176" spans="1:10" ht="24">
      <c r="A176" s="78"/>
      <c r="B176" s="84" t="s">
        <v>503</v>
      </c>
      <c r="C176" s="1">
        <v>41</v>
      </c>
      <c r="D176" s="17" t="s">
        <v>1186</v>
      </c>
      <c r="E176" s="328"/>
      <c r="F176" s="320"/>
      <c r="G176" s="330"/>
      <c r="H176" s="321"/>
      <c r="I176" s="320"/>
      <c r="J176" s="417"/>
    </row>
    <row r="177" spans="1:10" ht="24">
      <c r="A177" s="78"/>
      <c r="B177" s="84" t="s">
        <v>1252</v>
      </c>
      <c r="C177" s="1">
        <v>30</v>
      </c>
      <c r="D177" s="85" t="s">
        <v>405</v>
      </c>
      <c r="E177" s="328"/>
      <c r="F177" s="320"/>
      <c r="G177" s="330"/>
      <c r="H177" s="321"/>
      <c r="I177" s="320"/>
      <c r="J177" s="417"/>
    </row>
    <row r="178" spans="1:10" ht="24">
      <c r="A178" s="78"/>
      <c r="B178" s="84" t="s">
        <v>1397</v>
      </c>
      <c r="C178" s="1">
        <v>18.5</v>
      </c>
      <c r="D178" s="85" t="s">
        <v>405</v>
      </c>
      <c r="E178" s="328"/>
      <c r="F178" s="320"/>
      <c r="G178" s="328"/>
      <c r="H178" s="321"/>
      <c r="I178" s="320"/>
      <c r="J178" s="417"/>
    </row>
    <row r="179" spans="1:10" ht="24">
      <c r="A179" s="78"/>
      <c r="B179" s="84" t="s">
        <v>423</v>
      </c>
      <c r="C179" s="1">
        <v>25</v>
      </c>
      <c r="D179" s="85" t="s">
        <v>405</v>
      </c>
      <c r="E179" s="328"/>
      <c r="F179" s="320"/>
      <c r="G179" s="328"/>
      <c r="H179" s="321"/>
      <c r="I179" s="320"/>
      <c r="J179" s="417"/>
    </row>
    <row r="180" spans="1:10" ht="24">
      <c r="A180" s="78"/>
      <c r="B180" s="84"/>
      <c r="C180" s="1"/>
      <c r="D180" s="85"/>
      <c r="E180" s="328"/>
      <c r="F180" s="339"/>
      <c r="G180" s="330"/>
      <c r="H180" s="331"/>
      <c r="I180" s="425"/>
      <c r="J180" s="417"/>
    </row>
    <row r="181" spans="1:10" ht="24.75" thickBot="1">
      <c r="A181" s="77"/>
      <c r="B181" s="16" t="s">
        <v>1046</v>
      </c>
      <c r="C181" s="1"/>
      <c r="D181" s="85"/>
      <c r="E181" s="328"/>
      <c r="F181" s="320"/>
      <c r="G181" s="329"/>
      <c r="H181" s="321"/>
      <c r="I181" s="395"/>
      <c r="J181" s="417"/>
    </row>
    <row r="182" spans="1:10" ht="24">
      <c r="A182" s="77"/>
      <c r="B182" s="373"/>
      <c r="C182" s="101"/>
      <c r="D182" s="102"/>
      <c r="E182" s="330"/>
      <c r="F182" s="422"/>
      <c r="G182" s="332"/>
      <c r="H182" s="423"/>
      <c r="I182" s="396"/>
      <c r="J182" s="417"/>
    </row>
    <row r="183" spans="1:10" ht="24">
      <c r="A183" s="78"/>
      <c r="B183" s="100" t="s">
        <v>505</v>
      </c>
      <c r="C183" s="101"/>
      <c r="D183" s="102"/>
      <c r="E183" s="330"/>
      <c r="F183" s="331"/>
      <c r="G183" s="330"/>
      <c r="H183" s="331"/>
      <c r="I183" s="425"/>
      <c r="J183" s="417"/>
    </row>
    <row r="184" spans="1:10" ht="24">
      <c r="A184" s="414"/>
      <c r="B184" s="84" t="s">
        <v>500</v>
      </c>
      <c r="C184" s="1">
        <v>6</v>
      </c>
      <c r="D184" s="85" t="s">
        <v>393</v>
      </c>
      <c r="E184" s="328"/>
      <c r="F184" s="320"/>
      <c r="G184" s="329"/>
      <c r="H184" s="321"/>
      <c r="I184" s="320"/>
      <c r="J184" s="417"/>
    </row>
    <row r="185" spans="1:10" ht="24">
      <c r="A185" s="78"/>
      <c r="B185" s="84" t="s">
        <v>506</v>
      </c>
      <c r="C185" s="101">
        <v>8</v>
      </c>
      <c r="D185" s="85" t="s">
        <v>393</v>
      </c>
      <c r="E185" s="328"/>
      <c r="F185" s="320"/>
      <c r="G185" s="329"/>
      <c r="H185" s="321"/>
      <c r="I185" s="320"/>
      <c r="J185" s="341"/>
    </row>
    <row r="186" spans="1:10" ht="24">
      <c r="A186" s="78"/>
      <c r="B186" s="84" t="s">
        <v>488</v>
      </c>
      <c r="C186" s="1">
        <v>8</v>
      </c>
      <c r="D186" s="85" t="s">
        <v>393</v>
      </c>
      <c r="E186" s="330"/>
      <c r="F186" s="320"/>
      <c r="G186" s="329"/>
      <c r="H186" s="321"/>
      <c r="I186" s="320"/>
      <c r="J186" s="74"/>
    </row>
    <row r="187" spans="1:10" ht="24">
      <c r="A187" s="78"/>
      <c r="B187" s="12" t="s">
        <v>507</v>
      </c>
      <c r="C187" s="426">
        <v>1.5</v>
      </c>
      <c r="D187" s="85" t="s">
        <v>393</v>
      </c>
      <c r="E187" s="328"/>
      <c r="F187" s="320"/>
      <c r="G187" s="329"/>
      <c r="H187" s="321"/>
      <c r="I187" s="320"/>
      <c r="J187" s="74"/>
    </row>
    <row r="188" spans="1:10" ht="24">
      <c r="A188" s="78"/>
      <c r="B188" s="84" t="s">
        <v>498</v>
      </c>
      <c r="C188" s="1">
        <v>3</v>
      </c>
      <c r="D188" s="17" t="s">
        <v>1186</v>
      </c>
      <c r="E188" s="328"/>
      <c r="F188" s="320"/>
      <c r="G188" s="329"/>
      <c r="H188" s="321"/>
      <c r="I188" s="320"/>
      <c r="J188" s="74"/>
    </row>
    <row r="189" spans="1:10" ht="24">
      <c r="A189" s="78"/>
      <c r="B189" s="84" t="s">
        <v>1146</v>
      </c>
      <c r="C189" s="1">
        <v>3</v>
      </c>
      <c r="D189" s="85" t="s">
        <v>405</v>
      </c>
      <c r="E189" s="328"/>
      <c r="F189" s="320"/>
      <c r="G189" s="329"/>
      <c r="H189" s="321"/>
      <c r="I189" s="320"/>
      <c r="J189" s="74"/>
    </row>
    <row r="190" spans="1:10" ht="24">
      <c r="A190" s="78"/>
      <c r="B190" s="84"/>
      <c r="C190" s="1"/>
      <c r="D190" s="85"/>
      <c r="E190" s="328"/>
      <c r="F190" s="331"/>
      <c r="G190" s="332"/>
      <c r="H190" s="331"/>
      <c r="I190" s="344"/>
      <c r="J190" s="417"/>
    </row>
    <row r="191" spans="1:10" ht="24.75" thickBot="1">
      <c r="A191" s="78"/>
      <c r="B191" s="16" t="s">
        <v>1047</v>
      </c>
      <c r="C191" s="1"/>
      <c r="D191" s="85"/>
      <c r="E191" s="328"/>
      <c r="F191" s="320"/>
      <c r="G191" s="329"/>
      <c r="H191" s="321"/>
      <c r="I191" s="395"/>
      <c r="J191" s="417"/>
    </row>
    <row r="192" spans="1:10" ht="24">
      <c r="A192" s="77"/>
      <c r="B192" s="84"/>
      <c r="C192" s="1"/>
      <c r="D192" s="85"/>
      <c r="E192" s="328"/>
      <c r="F192" s="331"/>
      <c r="G192" s="332"/>
      <c r="H192" s="331"/>
      <c r="I192" s="344"/>
      <c r="J192" s="417"/>
    </row>
    <row r="193" spans="1:10" ht="24">
      <c r="A193" s="414"/>
      <c r="B193" s="100" t="s">
        <v>508</v>
      </c>
      <c r="C193" s="101"/>
      <c r="D193" s="102"/>
      <c r="E193" s="330"/>
      <c r="F193" s="331"/>
      <c r="G193" s="332"/>
      <c r="H193" s="331"/>
      <c r="I193" s="425"/>
      <c r="J193" s="417"/>
    </row>
    <row r="194" spans="1:10" ht="24">
      <c r="A194" s="414"/>
      <c r="B194" s="84" t="s">
        <v>500</v>
      </c>
      <c r="C194" s="1">
        <v>38</v>
      </c>
      <c r="D194" s="85" t="s">
        <v>393</v>
      </c>
      <c r="E194" s="328"/>
      <c r="F194" s="320"/>
      <c r="G194" s="329"/>
      <c r="H194" s="321"/>
      <c r="I194" s="320"/>
      <c r="J194" s="417"/>
    </row>
    <row r="195" spans="1:10" ht="24">
      <c r="A195" s="414"/>
      <c r="B195" s="84" t="s">
        <v>509</v>
      </c>
      <c r="C195" s="101">
        <v>41.5</v>
      </c>
      <c r="D195" s="85" t="s">
        <v>393</v>
      </c>
      <c r="E195" s="330"/>
      <c r="F195" s="320"/>
      <c r="G195" s="329"/>
      <c r="H195" s="321"/>
      <c r="I195" s="320"/>
      <c r="J195" s="341"/>
    </row>
    <row r="196" spans="1:10" ht="24">
      <c r="A196" s="414"/>
      <c r="B196" s="84" t="s">
        <v>510</v>
      </c>
      <c r="C196" s="427">
        <v>3.5</v>
      </c>
      <c r="D196" s="85" t="s">
        <v>393</v>
      </c>
      <c r="E196" s="330"/>
      <c r="F196" s="320"/>
      <c r="G196" s="329"/>
      <c r="H196" s="321"/>
      <c r="I196" s="320"/>
      <c r="J196" s="417"/>
    </row>
    <row r="197" spans="1:10" ht="24">
      <c r="A197" s="414"/>
      <c r="B197" s="84" t="s">
        <v>488</v>
      </c>
      <c r="C197" s="101">
        <v>41.5</v>
      </c>
      <c r="D197" s="85" t="s">
        <v>393</v>
      </c>
      <c r="E197" s="330"/>
      <c r="F197" s="320"/>
      <c r="G197" s="329"/>
      <c r="H197" s="321"/>
      <c r="I197" s="320"/>
      <c r="J197" s="341"/>
    </row>
    <row r="198" spans="1:10" ht="24">
      <c r="A198" s="414"/>
      <c r="B198" s="84" t="s">
        <v>1398</v>
      </c>
      <c r="C198" s="1">
        <v>18.5</v>
      </c>
      <c r="D198" s="85" t="s">
        <v>405</v>
      </c>
      <c r="E198" s="330"/>
      <c r="F198" s="320"/>
      <c r="G198" s="329"/>
      <c r="H198" s="321"/>
      <c r="I198" s="320"/>
      <c r="J198" s="341"/>
    </row>
    <row r="199" spans="1:10" ht="24">
      <c r="A199" s="414"/>
      <c r="B199" s="12" t="s">
        <v>511</v>
      </c>
      <c r="C199" s="1">
        <v>21</v>
      </c>
      <c r="D199" s="85" t="s">
        <v>393</v>
      </c>
      <c r="E199" s="330"/>
      <c r="F199" s="320"/>
      <c r="G199" s="329"/>
      <c r="H199" s="321"/>
      <c r="I199" s="320"/>
      <c r="J199" s="341"/>
    </row>
    <row r="200" spans="1:10" ht="24">
      <c r="A200" s="78"/>
      <c r="B200" s="84" t="s">
        <v>498</v>
      </c>
      <c r="C200" s="1">
        <v>42</v>
      </c>
      <c r="D200" s="85" t="s">
        <v>1186</v>
      </c>
      <c r="E200" s="328"/>
      <c r="F200" s="320"/>
      <c r="G200" s="329"/>
      <c r="H200" s="321"/>
      <c r="I200" s="320"/>
      <c r="J200" s="341"/>
    </row>
    <row r="201" spans="1:10" ht="24">
      <c r="A201" s="77"/>
      <c r="B201" s="84" t="s">
        <v>504</v>
      </c>
      <c r="C201" s="1">
        <v>38</v>
      </c>
      <c r="D201" s="85" t="s">
        <v>405</v>
      </c>
      <c r="E201" s="330"/>
      <c r="F201" s="320"/>
      <c r="G201" s="329"/>
      <c r="H201" s="321"/>
      <c r="I201" s="320"/>
      <c r="J201" s="341"/>
    </row>
    <row r="202" spans="1:10" ht="24">
      <c r="A202" s="77"/>
      <c r="B202" s="12" t="s">
        <v>423</v>
      </c>
      <c r="C202" s="1">
        <v>25</v>
      </c>
      <c r="D202" s="85" t="s">
        <v>405</v>
      </c>
      <c r="E202" s="330"/>
      <c r="F202" s="320"/>
      <c r="G202" s="329"/>
      <c r="H202" s="321"/>
      <c r="I202" s="320"/>
      <c r="J202" s="417"/>
    </row>
    <row r="203" spans="1:10" ht="24">
      <c r="A203" s="105"/>
      <c r="B203" s="84"/>
      <c r="C203" s="1"/>
      <c r="D203" s="85"/>
      <c r="E203" s="330"/>
      <c r="F203" s="339"/>
      <c r="G203" s="329"/>
      <c r="H203" s="339"/>
      <c r="I203" s="344"/>
      <c r="J203" s="341"/>
    </row>
    <row r="204" spans="1:10" ht="24.75" thickBot="1">
      <c r="A204" s="77"/>
      <c r="B204" s="16" t="s">
        <v>1048</v>
      </c>
      <c r="C204" s="1"/>
      <c r="D204" s="85"/>
      <c r="E204" s="328"/>
      <c r="F204" s="320"/>
      <c r="G204" s="329"/>
      <c r="H204" s="321"/>
      <c r="I204" s="395"/>
      <c r="J204" s="341"/>
    </row>
    <row r="205" spans="1:10" ht="24">
      <c r="A205" s="105"/>
      <c r="B205" s="382" t="s">
        <v>512</v>
      </c>
      <c r="C205" s="8"/>
      <c r="D205" s="375"/>
      <c r="E205" s="330"/>
      <c r="F205" s="331"/>
      <c r="G205" s="332"/>
      <c r="H205" s="331"/>
      <c r="I205" s="425"/>
      <c r="J205" s="417"/>
    </row>
    <row r="206" spans="1:10" ht="24">
      <c r="A206" s="428"/>
      <c r="B206" s="12" t="s">
        <v>1399</v>
      </c>
      <c r="C206" s="6">
        <v>11.5</v>
      </c>
      <c r="D206" s="17" t="s">
        <v>1186</v>
      </c>
      <c r="E206" s="330"/>
      <c r="F206" s="320"/>
      <c r="G206" s="329"/>
      <c r="H206" s="321"/>
      <c r="I206" s="320"/>
      <c r="J206" s="341"/>
    </row>
    <row r="207" spans="1:10" ht="24">
      <c r="A207" s="105"/>
      <c r="B207" s="12" t="s">
        <v>513</v>
      </c>
      <c r="C207" s="6">
        <v>9</v>
      </c>
      <c r="D207" s="17" t="s">
        <v>1186</v>
      </c>
      <c r="E207" s="330"/>
      <c r="F207" s="320"/>
      <c r="G207" s="329"/>
      <c r="H207" s="321"/>
      <c r="I207" s="320"/>
      <c r="J207" s="341"/>
    </row>
    <row r="208" spans="1:10" ht="24">
      <c r="A208" s="105"/>
      <c r="B208" s="12" t="s">
        <v>514</v>
      </c>
      <c r="C208" s="6">
        <v>19</v>
      </c>
      <c r="D208" s="17" t="s">
        <v>1186</v>
      </c>
      <c r="E208" s="330"/>
      <c r="F208" s="320"/>
      <c r="G208" s="329"/>
      <c r="H208" s="321"/>
      <c r="I208" s="320"/>
      <c r="J208" s="341"/>
    </row>
    <row r="209" spans="1:21" s="431" customFormat="1" ht="24">
      <c r="A209" s="105"/>
      <c r="B209" s="84" t="s">
        <v>1400</v>
      </c>
      <c r="C209" s="6">
        <v>14.5</v>
      </c>
      <c r="D209" s="17" t="s">
        <v>393</v>
      </c>
      <c r="E209" s="333"/>
      <c r="F209" s="320"/>
      <c r="G209" s="334"/>
      <c r="H209" s="321"/>
      <c r="I209" s="320"/>
      <c r="J209" s="429"/>
      <c r="K209" s="430"/>
      <c r="L209" s="430"/>
      <c r="M209" s="430"/>
      <c r="N209" s="430"/>
      <c r="O209" s="430"/>
      <c r="P209" s="430"/>
      <c r="Q209" s="430"/>
      <c r="R209" s="430"/>
      <c r="S209" s="430"/>
      <c r="T209" s="430"/>
      <c r="U209" s="430"/>
    </row>
    <row r="210" spans="1:10" ht="24">
      <c r="A210" s="105"/>
      <c r="B210" s="12"/>
      <c r="C210" s="6"/>
      <c r="D210" s="17"/>
      <c r="E210" s="330"/>
      <c r="F210" s="339"/>
      <c r="G210" s="329"/>
      <c r="H210" s="339"/>
      <c r="I210" s="344"/>
      <c r="J210" s="341"/>
    </row>
    <row r="211" spans="1:10" ht="24">
      <c r="A211" s="105"/>
      <c r="B211" s="383" t="s">
        <v>515</v>
      </c>
      <c r="C211" s="6"/>
      <c r="D211" s="17"/>
      <c r="E211" s="330"/>
      <c r="F211" s="339"/>
      <c r="G211" s="329"/>
      <c r="H211" s="339"/>
      <c r="I211" s="344"/>
      <c r="J211" s="341"/>
    </row>
    <row r="212" spans="1:10" ht="24">
      <c r="A212" s="105"/>
      <c r="B212" s="12" t="s">
        <v>516</v>
      </c>
      <c r="C212" s="6">
        <v>5</v>
      </c>
      <c r="D212" s="17" t="s">
        <v>1186</v>
      </c>
      <c r="E212" s="330"/>
      <c r="F212" s="320"/>
      <c r="G212" s="329"/>
      <c r="H212" s="321"/>
      <c r="I212" s="320"/>
      <c r="J212" s="341"/>
    </row>
    <row r="213" spans="1:10" ht="24">
      <c r="A213" s="105"/>
      <c r="B213" s="12" t="s">
        <v>1399</v>
      </c>
      <c r="C213" s="6">
        <v>16.5</v>
      </c>
      <c r="D213" s="17" t="s">
        <v>1186</v>
      </c>
      <c r="E213" s="330"/>
      <c r="F213" s="320"/>
      <c r="G213" s="329"/>
      <c r="H213" s="321"/>
      <c r="I213" s="320"/>
      <c r="J213" s="341"/>
    </row>
    <row r="214" spans="1:10" ht="24">
      <c r="A214" s="77"/>
      <c r="B214" s="84" t="s">
        <v>517</v>
      </c>
      <c r="C214" s="1">
        <v>28</v>
      </c>
      <c r="D214" s="85" t="s">
        <v>1186</v>
      </c>
      <c r="E214" s="328"/>
      <c r="F214" s="320"/>
      <c r="G214" s="329"/>
      <c r="H214" s="321"/>
      <c r="I214" s="320"/>
      <c r="J214" s="341"/>
    </row>
    <row r="215" spans="1:10" ht="24">
      <c r="A215" s="105"/>
      <c r="B215" s="12" t="s">
        <v>514</v>
      </c>
      <c r="C215" s="6">
        <v>60</v>
      </c>
      <c r="D215" s="17" t="s">
        <v>1186</v>
      </c>
      <c r="E215" s="330"/>
      <c r="F215" s="320"/>
      <c r="G215" s="329"/>
      <c r="H215" s="321"/>
      <c r="I215" s="320"/>
      <c r="J215" s="341"/>
    </row>
    <row r="216" spans="1:10" ht="24">
      <c r="A216" s="105"/>
      <c r="B216" s="84" t="s">
        <v>1400</v>
      </c>
      <c r="C216" s="6">
        <v>27</v>
      </c>
      <c r="D216" s="17" t="s">
        <v>405</v>
      </c>
      <c r="E216" s="330"/>
      <c r="F216" s="320"/>
      <c r="G216" s="329"/>
      <c r="H216" s="321"/>
      <c r="I216" s="320"/>
      <c r="J216" s="341"/>
    </row>
    <row r="217" spans="1:10" ht="24">
      <c r="A217" s="105"/>
      <c r="B217" s="383" t="s">
        <v>518</v>
      </c>
      <c r="C217" s="6"/>
      <c r="D217" s="17"/>
      <c r="E217" s="330"/>
      <c r="F217" s="339"/>
      <c r="G217" s="329"/>
      <c r="H217" s="339"/>
      <c r="I217" s="344"/>
      <c r="J217" s="341"/>
    </row>
    <row r="218" spans="1:10" ht="24">
      <c r="A218" s="105"/>
      <c r="B218" s="12" t="s">
        <v>516</v>
      </c>
      <c r="C218" s="14">
        <v>2.5</v>
      </c>
      <c r="D218" s="17" t="s">
        <v>1186</v>
      </c>
      <c r="E218" s="330"/>
      <c r="F218" s="320"/>
      <c r="G218" s="329"/>
      <c r="H218" s="321"/>
      <c r="I218" s="320"/>
      <c r="J218" s="341"/>
    </row>
    <row r="219" spans="1:10" ht="24">
      <c r="A219" s="105"/>
      <c r="B219" s="12" t="s">
        <v>1399</v>
      </c>
      <c r="C219" s="6">
        <v>12</v>
      </c>
      <c r="D219" s="17" t="s">
        <v>1186</v>
      </c>
      <c r="E219" s="330"/>
      <c r="F219" s="320"/>
      <c r="G219" s="329"/>
      <c r="H219" s="321"/>
      <c r="I219" s="320"/>
      <c r="J219" s="341"/>
    </row>
    <row r="220" spans="1:10" ht="24">
      <c r="A220" s="105"/>
      <c r="B220" s="84" t="s">
        <v>511</v>
      </c>
      <c r="C220" s="426">
        <v>10.5</v>
      </c>
      <c r="D220" s="85" t="s">
        <v>1186</v>
      </c>
      <c r="E220" s="328"/>
      <c r="F220" s="320"/>
      <c r="G220" s="329"/>
      <c r="H220" s="321"/>
      <c r="I220" s="320"/>
      <c r="J220" s="341"/>
    </row>
    <row r="221" spans="1:10" ht="24">
      <c r="A221" s="105"/>
      <c r="B221" s="12" t="s">
        <v>514</v>
      </c>
      <c r="C221" s="6">
        <v>22</v>
      </c>
      <c r="D221" s="17" t="s">
        <v>1186</v>
      </c>
      <c r="E221" s="330"/>
      <c r="F221" s="320"/>
      <c r="G221" s="329"/>
      <c r="H221" s="321"/>
      <c r="I221" s="320"/>
      <c r="J221" s="341"/>
    </row>
    <row r="222" spans="1:10" ht="24">
      <c r="A222" s="77"/>
      <c r="B222" s="84" t="s">
        <v>1400</v>
      </c>
      <c r="C222" s="14">
        <v>19.5</v>
      </c>
      <c r="D222" s="17" t="s">
        <v>405</v>
      </c>
      <c r="E222" s="330"/>
      <c r="F222" s="320"/>
      <c r="G222" s="329"/>
      <c r="H222" s="321"/>
      <c r="I222" s="320"/>
      <c r="J222" s="341"/>
    </row>
    <row r="223" spans="1:10" ht="24">
      <c r="A223" s="105"/>
      <c r="B223" s="383" t="s">
        <v>519</v>
      </c>
      <c r="C223" s="6"/>
      <c r="D223" s="17"/>
      <c r="E223" s="330"/>
      <c r="F223" s="339"/>
      <c r="G223" s="329"/>
      <c r="H223" s="339"/>
      <c r="I223" s="344"/>
      <c r="J223" s="417"/>
    </row>
    <row r="224" spans="1:10" ht="24">
      <c r="A224" s="105"/>
      <c r="B224" s="12" t="s">
        <v>516</v>
      </c>
      <c r="C224" s="14">
        <v>2.5</v>
      </c>
      <c r="D224" s="17" t="s">
        <v>1186</v>
      </c>
      <c r="E224" s="330"/>
      <c r="F224" s="320"/>
      <c r="G224" s="329"/>
      <c r="H224" s="321"/>
      <c r="I224" s="320"/>
      <c r="J224" s="341"/>
    </row>
    <row r="225" spans="1:10" ht="24">
      <c r="A225" s="105"/>
      <c r="B225" s="12" t="s">
        <v>1399</v>
      </c>
      <c r="C225" s="14">
        <v>16.5</v>
      </c>
      <c r="D225" s="17" t="s">
        <v>1186</v>
      </c>
      <c r="E225" s="330"/>
      <c r="F225" s="320"/>
      <c r="G225" s="329"/>
      <c r="H225" s="321"/>
      <c r="I225" s="320"/>
      <c r="J225" s="341"/>
    </row>
    <row r="226" spans="1:10" ht="24">
      <c r="A226" s="105"/>
      <c r="B226" s="12"/>
      <c r="C226" s="14"/>
      <c r="D226" s="17"/>
      <c r="E226" s="328"/>
      <c r="F226" s="322"/>
      <c r="G226" s="337"/>
      <c r="H226" s="323"/>
      <c r="I226" s="322"/>
      <c r="J226" s="341"/>
    </row>
    <row r="227" spans="1:10" ht="24.75" thickBot="1">
      <c r="A227" s="105"/>
      <c r="B227" s="78" t="s">
        <v>357</v>
      </c>
      <c r="C227" s="1"/>
      <c r="D227" s="85"/>
      <c r="E227" s="328"/>
      <c r="F227" s="342"/>
      <c r="G227" s="329"/>
      <c r="H227" s="342"/>
      <c r="I227" s="343"/>
      <c r="J227" s="341"/>
    </row>
    <row r="228" spans="1:10" ht="24">
      <c r="A228" s="105"/>
      <c r="B228" s="78"/>
      <c r="C228" s="1"/>
      <c r="D228" s="85"/>
      <c r="E228" s="328"/>
      <c r="F228" s="342"/>
      <c r="G228" s="329"/>
      <c r="H228" s="342"/>
      <c r="I228" s="425"/>
      <c r="J228" s="341"/>
    </row>
    <row r="229" spans="1:10" ht="24.75" thickBot="1">
      <c r="A229" s="407"/>
      <c r="B229" s="418" t="s">
        <v>282</v>
      </c>
      <c r="C229" s="408"/>
      <c r="D229" s="409"/>
      <c r="E229" s="432"/>
      <c r="F229" s="433"/>
      <c r="G229" s="420"/>
      <c r="H229" s="433"/>
      <c r="I229" s="434"/>
      <c r="J229" s="417"/>
    </row>
    <row r="230" spans="1:10" s="430" customFormat="1" ht="24">
      <c r="A230" s="77"/>
      <c r="B230" s="78"/>
      <c r="C230" s="1"/>
      <c r="D230" s="85"/>
      <c r="E230" s="333"/>
      <c r="F230" s="435"/>
      <c r="G230" s="334"/>
      <c r="H230" s="435"/>
      <c r="I230" s="436"/>
      <c r="J230" s="429"/>
    </row>
    <row r="231" spans="1:10" ht="24">
      <c r="A231" s="373" t="s">
        <v>520</v>
      </c>
      <c r="B231" s="382" t="s">
        <v>521</v>
      </c>
      <c r="C231" s="8"/>
      <c r="D231" s="375"/>
      <c r="E231" s="330"/>
      <c r="F231" s="331"/>
      <c r="G231" s="332"/>
      <c r="H231" s="331"/>
      <c r="I231" s="425"/>
      <c r="J231" s="417"/>
    </row>
    <row r="232" spans="1:10" ht="24">
      <c r="A232" s="105" t="s">
        <v>408</v>
      </c>
      <c r="B232" s="383" t="s">
        <v>354</v>
      </c>
      <c r="C232" s="6"/>
      <c r="D232" s="17"/>
      <c r="E232" s="330"/>
      <c r="F232" s="339"/>
      <c r="G232" s="329"/>
      <c r="H232" s="339"/>
      <c r="I232" s="344"/>
      <c r="J232" s="341"/>
    </row>
    <row r="233" spans="1:10" ht="24">
      <c r="A233" s="105"/>
      <c r="B233" s="12" t="s">
        <v>1188</v>
      </c>
      <c r="C233" s="6">
        <v>60</v>
      </c>
      <c r="D233" s="17" t="s">
        <v>1186</v>
      </c>
      <c r="E233" s="330"/>
      <c r="F233" s="320"/>
      <c r="G233" s="329"/>
      <c r="H233" s="321"/>
      <c r="I233" s="320"/>
      <c r="J233" s="417"/>
    </row>
    <row r="234" spans="1:10" ht="24">
      <c r="A234" s="77"/>
      <c r="B234" s="84" t="s">
        <v>1189</v>
      </c>
      <c r="C234" s="1">
        <v>60</v>
      </c>
      <c r="D234" s="17" t="s">
        <v>1186</v>
      </c>
      <c r="E234" s="320"/>
      <c r="F234" s="320"/>
      <c r="G234" s="320"/>
      <c r="H234" s="321"/>
      <c r="I234" s="320"/>
      <c r="J234" s="341"/>
    </row>
    <row r="235" spans="1:10" ht="24">
      <c r="A235" s="77"/>
      <c r="B235" s="84" t="s">
        <v>1190</v>
      </c>
      <c r="C235" s="1">
        <v>60</v>
      </c>
      <c r="D235" s="17" t="s">
        <v>1186</v>
      </c>
      <c r="E235" s="320"/>
      <c r="F235" s="320"/>
      <c r="G235" s="320"/>
      <c r="H235" s="321"/>
      <c r="I235" s="320"/>
      <c r="J235" s="341"/>
    </row>
    <row r="236" spans="1:10" ht="24">
      <c r="A236" s="105"/>
      <c r="B236" s="12" t="s">
        <v>1191</v>
      </c>
      <c r="C236" s="6">
        <v>31</v>
      </c>
      <c r="D236" s="17" t="s">
        <v>405</v>
      </c>
      <c r="E236" s="330"/>
      <c r="F236" s="320"/>
      <c r="G236" s="329"/>
      <c r="H236" s="321"/>
      <c r="I236" s="320"/>
      <c r="J236" s="341"/>
    </row>
    <row r="237" spans="1:10" s="250" customFormat="1" ht="25.5" customHeight="1">
      <c r="A237" s="105"/>
      <c r="B237" s="12" t="s">
        <v>522</v>
      </c>
      <c r="C237" s="6">
        <v>70</v>
      </c>
      <c r="D237" s="17" t="s">
        <v>1186</v>
      </c>
      <c r="E237" s="330"/>
      <c r="F237" s="320"/>
      <c r="G237" s="329"/>
      <c r="H237" s="321"/>
      <c r="I237" s="320"/>
      <c r="J237" s="376"/>
    </row>
    <row r="238" spans="1:10" s="250" customFormat="1" ht="25.5" customHeight="1">
      <c r="A238" s="105"/>
      <c r="B238" s="12" t="s">
        <v>1263</v>
      </c>
      <c r="C238" s="14">
        <v>7.5</v>
      </c>
      <c r="D238" s="17" t="s">
        <v>1186</v>
      </c>
      <c r="E238" s="330"/>
      <c r="F238" s="320"/>
      <c r="G238" s="329"/>
      <c r="H238" s="321"/>
      <c r="I238" s="320"/>
      <c r="J238" s="376"/>
    </row>
    <row r="239" spans="1:10" ht="24">
      <c r="A239" s="105" t="s">
        <v>396</v>
      </c>
      <c r="B239" s="84" t="s">
        <v>1401</v>
      </c>
      <c r="C239" s="6">
        <v>67</v>
      </c>
      <c r="D239" s="17" t="s">
        <v>393</v>
      </c>
      <c r="E239" s="330"/>
      <c r="F239" s="320"/>
      <c r="G239" s="329"/>
      <c r="H239" s="321"/>
      <c r="I239" s="320"/>
      <c r="J239" s="341"/>
    </row>
    <row r="240" spans="1:10" ht="24">
      <c r="A240" s="105" t="s">
        <v>399</v>
      </c>
      <c r="B240" s="383" t="s">
        <v>1264</v>
      </c>
      <c r="C240" s="6">
        <v>2</v>
      </c>
      <c r="D240" s="17" t="s">
        <v>394</v>
      </c>
      <c r="E240" s="330"/>
      <c r="F240" s="320"/>
      <c r="G240" s="329"/>
      <c r="H240" s="321"/>
      <c r="I240" s="320"/>
      <c r="J240" s="341"/>
    </row>
    <row r="241" spans="1:10" ht="24">
      <c r="A241" s="105" t="s">
        <v>403</v>
      </c>
      <c r="B241" s="383" t="s">
        <v>1265</v>
      </c>
      <c r="C241" s="6">
        <v>2</v>
      </c>
      <c r="D241" s="17" t="s">
        <v>394</v>
      </c>
      <c r="E241" s="330"/>
      <c r="F241" s="320"/>
      <c r="G241" s="329"/>
      <c r="H241" s="321"/>
      <c r="I241" s="320"/>
      <c r="J241" s="341"/>
    </row>
    <row r="242" spans="1:10" ht="24">
      <c r="A242" s="105" t="s">
        <v>404</v>
      </c>
      <c r="B242" s="12" t="s">
        <v>1050</v>
      </c>
      <c r="C242" s="6">
        <v>1</v>
      </c>
      <c r="D242" s="17" t="s">
        <v>394</v>
      </c>
      <c r="E242" s="330"/>
      <c r="F242" s="320"/>
      <c r="G242" s="329"/>
      <c r="H242" s="321"/>
      <c r="I242" s="320"/>
      <c r="J242" s="341"/>
    </row>
    <row r="243" spans="1:10" ht="24">
      <c r="A243" s="105" t="s">
        <v>414</v>
      </c>
      <c r="B243" s="12" t="s">
        <v>1049</v>
      </c>
      <c r="C243" s="6">
        <v>2</v>
      </c>
      <c r="D243" s="17" t="s">
        <v>394</v>
      </c>
      <c r="E243" s="330"/>
      <c r="F243" s="320"/>
      <c r="G243" s="329"/>
      <c r="H243" s="321"/>
      <c r="I243" s="320"/>
      <c r="J243" s="341"/>
    </row>
    <row r="244" spans="1:10" ht="24">
      <c r="A244" s="77" t="s">
        <v>415</v>
      </c>
      <c r="B244" s="84" t="s">
        <v>1196</v>
      </c>
      <c r="C244" s="1">
        <v>190</v>
      </c>
      <c r="D244" s="17" t="s">
        <v>1186</v>
      </c>
      <c r="E244" s="350"/>
      <c r="F244" s="320"/>
      <c r="G244" s="334"/>
      <c r="H244" s="321"/>
      <c r="I244" s="320"/>
      <c r="J244" s="341"/>
    </row>
    <row r="245" spans="1:10" ht="24">
      <c r="A245" s="105"/>
      <c r="B245" s="15" t="s">
        <v>1193</v>
      </c>
      <c r="C245" s="1">
        <v>190</v>
      </c>
      <c r="D245" s="17" t="s">
        <v>1186</v>
      </c>
      <c r="E245" s="333"/>
      <c r="F245" s="320"/>
      <c r="G245" s="334"/>
      <c r="H245" s="321"/>
      <c r="I245" s="320"/>
      <c r="J245" s="341"/>
    </row>
    <row r="246" spans="1:10" ht="24">
      <c r="A246" s="105"/>
      <c r="B246" s="15" t="s">
        <v>1194</v>
      </c>
      <c r="C246" s="1">
        <v>265</v>
      </c>
      <c r="D246" s="17" t="s">
        <v>405</v>
      </c>
      <c r="E246" s="333"/>
      <c r="F246" s="320"/>
      <c r="G246" s="334"/>
      <c r="H246" s="321"/>
      <c r="I246" s="320"/>
      <c r="J246" s="341"/>
    </row>
    <row r="247" spans="1:10" s="430" customFormat="1" ht="24">
      <c r="A247" s="77"/>
      <c r="B247" s="349" t="s">
        <v>1195</v>
      </c>
      <c r="C247" s="1">
        <v>190</v>
      </c>
      <c r="D247" s="85" t="s">
        <v>1186</v>
      </c>
      <c r="E247" s="350"/>
      <c r="F247" s="320"/>
      <c r="G247" s="334"/>
      <c r="H247" s="321"/>
      <c r="I247" s="320"/>
      <c r="J247" s="438"/>
    </row>
    <row r="248" spans="1:10" s="430" customFormat="1" ht="24">
      <c r="A248" s="105"/>
      <c r="B248" s="15"/>
      <c r="C248" s="6"/>
      <c r="D248" s="17"/>
      <c r="E248" s="333"/>
      <c r="F248" s="320"/>
      <c r="G248" s="334"/>
      <c r="H248" s="321"/>
      <c r="I248" s="320"/>
      <c r="J248" s="429"/>
    </row>
    <row r="249" spans="1:10" s="430" customFormat="1" ht="24">
      <c r="A249" s="105" t="s">
        <v>520</v>
      </c>
      <c r="B249" s="12" t="s">
        <v>523</v>
      </c>
      <c r="C249" s="6"/>
      <c r="D249" s="17"/>
      <c r="E249" s="330"/>
      <c r="F249" s="320"/>
      <c r="G249" s="329"/>
      <c r="H249" s="321"/>
      <c r="I249" s="320"/>
      <c r="J249" s="429"/>
    </row>
    <row r="250" spans="1:10" s="430" customFormat="1" ht="24">
      <c r="A250" s="105"/>
      <c r="B250" s="15" t="s">
        <v>524</v>
      </c>
      <c r="C250" s="6">
        <v>6</v>
      </c>
      <c r="D250" s="17" t="s">
        <v>394</v>
      </c>
      <c r="E250" s="330"/>
      <c r="F250" s="320"/>
      <c r="G250" s="329"/>
      <c r="H250" s="321"/>
      <c r="I250" s="320"/>
      <c r="J250" s="429"/>
    </row>
    <row r="251" spans="1:10" ht="24">
      <c r="A251" s="105"/>
      <c r="B251" s="15" t="s">
        <v>525</v>
      </c>
      <c r="C251" s="6">
        <v>15</v>
      </c>
      <c r="D251" s="17" t="s">
        <v>394</v>
      </c>
      <c r="E251" s="330"/>
      <c r="F251" s="320"/>
      <c r="G251" s="329"/>
      <c r="H251" s="321"/>
      <c r="I251" s="320"/>
      <c r="J251" s="341"/>
    </row>
    <row r="252" spans="1:10" ht="24">
      <c r="A252" s="105"/>
      <c r="B252" s="15" t="s">
        <v>526</v>
      </c>
      <c r="C252" s="6">
        <v>1</v>
      </c>
      <c r="D252" s="17" t="s">
        <v>394</v>
      </c>
      <c r="E252" s="330"/>
      <c r="F252" s="320"/>
      <c r="G252" s="329"/>
      <c r="H252" s="321"/>
      <c r="I252" s="320"/>
      <c r="J252" s="341"/>
    </row>
    <row r="253" spans="1:10" ht="24">
      <c r="A253" s="16"/>
      <c r="B253" s="15" t="s">
        <v>527</v>
      </c>
      <c r="C253" s="6">
        <v>3</v>
      </c>
      <c r="D253" s="17" t="s">
        <v>394</v>
      </c>
      <c r="E253" s="330"/>
      <c r="F253" s="320"/>
      <c r="G253" s="329"/>
      <c r="H253" s="321"/>
      <c r="I253" s="320"/>
      <c r="J253" s="341"/>
    </row>
    <row r="254" spans="1:10" ht="24">
      <c r="A254" s="16"/>
      <c r="B254" s="15" t="s">
        <v>528</v>
      </c>
      <c r="C254" s="6">
        <v>3</v>
      </c>
      <c r="D254" s="17" t="s">
        <v>394</v>
      </c>
      <c r="E254" s="330"/>
      <c r="F254" s="320"/>
      <c r="G254" s="329"/>
      <c r="H254" s="321"/>
      <c r="I254" s="320"/>
      <c r="J254" s="341"/>
    </row>
    <row r="255" spans="1:10" ht="24">
      <c r="A255" s="16"/>
      <c r="B255" s="15" t="s">
        <v>529</v>
      </c>
      <c r="C255" s="6">
        <v>3</v>
      </c>
      <c r="D255" s="17" t="s">
        <v>394</v>
      </c>
      <c r="E255" s="330"/>
      <c r="F255" s="320"/>
      <c r="G255" s="329"/>
      <c r="H255" s="321"/>
      <c r="I255" s="320"/>
      <c r="J255" s="341"/>
    </row>
    <row r="256" spans="1:10" ht="24.75" thickBot="1">
      <c r="A256" s="398"/>
      <c r="B256" s="418" t="s">
        <v>283</v>
      </c>
      <c r="C256" s="408"/>
      <c r="D256" s="409"/>
      <c r="E256" s="432"/>
      <c r="F256" s="433"/>
      <c r="G256" s="420"/>
      <c r="H256" s="433"/>
      <c r="I256" s="434"/>
      <c r="J256" s="341"/>
    </row>
    <row r="257" spans="1:10" ht="24">
      <c r="A257" s="77"/>
      <c r="B257" s="103"/>
      <c r="C257" s="1"/>
      <c r="D257" s="85"/>
      <c r="E257" s="328"/>
      <c r="F257" s="339"/>
      <c r="G257" s="329"/>
      <c r="H257" s="339"/>
      <c r="I257" s="344"/>
      <c r="J257" s="341"/>
    </row>
    <row r="258" spans="1:10" ht="24">
      <c r="A258" s="428" t="s">
        <v>530</v>
      </c>
      <c r="B258" s="382" t="s">
        <v>531</v>
      </c>
      <c r="C258" s="8"/>
      <c r="D258" s="375"/>
      <c r="E258" s="330"/>
      <c r="F258" s="331"/>
      <c r="G258" s="332"/>
      <c r="H258" s="331"/>
      <c r="I258" s="425"/>
      <c r="J258" s="341"/>
    </row>
    <row r="259" spans="1:10" ht="24">
      <c r="A259" s="105"/>
      <c r="B259" s="12" t="s">
        <v>532</v>
      </c>
      <c r="C259" s="6">
        <v>1449</v>
      </c>
      <c r="D259" s="17" t="s">
        <v>1186</v>
      </c>
      <c r="E259" s="330"/>
      <c r="F259" s="320"/>
      <c r="G259" s="329"/>
      <c r="H259" s="321"/>
      <c r="I259" s="320"/>
      <c r="J259" s="341"/>
    </row>
    <row r="260" spans="1:10" ht="24">
      <c r="A260" s="105"/>
      <c r="B260" s="12" t="s">
        <v>1136</v>
      </c>
      <c r="C260" s="6">
        <v>1894</v>
      </c>
      <c r="D260" s="17" t="s">
        <v>1186</v>
      </c>
      <c r="E260" s="330"/>
      <c r="F260" s="320"/>
      <c r="G260" s="329"/>
      <c r="H260" s="321"/>
      <c r="I260" s="320"/>
      <c r="J260" s="341"/>
    </row>
    <row r="261" spans="1:10" ht="24">
      <c r="A261" s="105"/>
      <c r="B261" s="12" t="s">
        <v>1137</v>
      </c>
      <c r="C261" s="6">
        <v>2186</v>
      </c>
      <c r="D261" s="17" t="s">
        <v>1186</v>
      </c>
      <c r="E261" s="330"/>
      <c r="F261" s="320"/>
      <c r="G261" s="329"/>
      <c r="H261" s="321"/>
      <c r="I261" s="320"/>
      <c r="J261" s="417"/>
    </row>
    <row r="262" spans="1:10" ht="24">
      <c r="A262" s="105"/>
      <c r="B262" s="12" t="s">
        <v>1051</v>
      </c>
      <c r="C262" s="6">
        <v>833</v>
      </c>
      <c r="D262" s="17" t="s">
        <v>1186</v>
      </c>
      <c r="E262" s="330"/>
      <c r="F262" s="320"/>
      <c r="G262" s="329"/>
      <c r="H262" s="321"/>
      <c r="I262" s="320"/>
      <c r="J262" s="341"/>
    </row>
    <row r="263" spans="1:10" ht="24">
      <c r="A263" s="105"/>
      <c r="B263" s="12" t="s">
        <v>1138</v>
      </c>
      <c r="C263" s="6">
        <v>128</v>
      </c>
      <c r="D263" s="17" t="s">
        <v>1186</v>
      </c>
      <c r="E263" s="330"/>
      <c r="F263" s="320"/>
      <c r="G263" s="329"/>
      <c r="H263" s="321"/>
      <c r="I263" s="320"/>
      <c r="J263" s="341"/>
    </row>
    <row r="264" spans="1:10" ht="24">
      <c r="A264" s="105"/>
      <c r="B264" s="12" t="s">
        <v>1052</v>
      </c>
      <c r="C264" s="6">
        <v>961</v>
      </c>
      <c r="D264" s="17" t="s">
        <v>1186</v>
      </c>
      <c r="E264" s="330"/>
      <c r="F264" s="320"/>
      <c r="G264" s="329"/>
      <c r="H264" s="321"/>
      <c r="I264" s="320"/>
      <c r="J264" s="341"/>
    </row>
    <row r="265" spans="1:10" ht="24.75" thickBot="1">
      <c r="A265" s="105"/>
      <c r="B265" s="16" t="s">
        <v>284</v>
      </c>
      <c r="C265" s="6"/>
      <c r="D265" s="17"/>
      <c r="E265" s="335"/>
      <c r="F265" s="336"/>
      <c r="G265" s="337"/>
      <c r="H265" s="336"/>
      <c r="I265" s="338"/>
      <c r="J265" s="341"/>
    </row>
    <row r="266" spans="1:10" ht="24.75" thickBot="1">
      <c r="A266" s="439"/>
      <c r="B266" s="440" t="s">
        <v>1520</v>
      </c>
      <c r="C266" s="441"/>
      <c r="D266" s="442"/>
      <c r="E266" s="443"/>
      <c r="F266" s="444"/>
      <c r="G266" s="445"/>
      <c r="H266" s="444"/>
      <c r="I266" s="446"/>
      <c r="J266" s="341"/>
    </row>
    <row r="267" spans="1:10" ht="24.75" thickBot="1">
      <c r="A267" s="447"/>
      <c r="B267" s="448"/>
      <c r="C267" s="449"/>
      <c r="D267" s="450"/>
      <c r="E267" s="451"/>
      <c r="F267" s="452"/>
      <c r="G267" s="453"/>
      <c r="H267" s="452"/>
      <c r="I267" s="454"/>
      <c r="J267" s="341"/>
    </row>
    <row r="268" spans="1:10" ht="24">
      <c r="A268" s="455" t="s">
        <v>397</v>
      </c>
      <c r="B268" s="847" t="s">
        <v>1518</v>
      </c>
      <c r="C268" s="848"/>
      <c r="D268" s="848"/>
      <c r="E268" s="848"/>
      <c r="F268" s="848"/>
      <c r="G268" s="848"/>
      <c r="H268" s="848"/>
      <c r="I268" s="849"/>
      <c r="J268" s="341"/>
    </row>
    <row r="269" spans="1:10" ht="24">
      <c r="A269" s="16" t="s">
        <v>408</v>
      </c>
      <c r="B269" s="383" t="s">
        <v>406</v>
      </c>
      <c r="C269" s="6"/>
      <c r="D269" s="17"/>
      <c r="E269" s="330"/>
      <c r="F269" s="339"/>
      <c r="G269" s="329"/>
      <c r="H269" s="339"/>
      <c r="I269" s="344"/>
      <c r="J269" s="341"/>
    </row>
    <row r="270" spans="1:10" ht="24.75" thickBot="1">
      <c r="A270" s="16"/>
      <c r="B270" s="12" t="s">
        <v>1187</v>
      </c>
      <c r="C270" s="6">
        <v>1296</v>
      </c>
      <c r="D270" s="17" t="s">
        <v>1186</v>
      </c>
      <c r="E270" s="330"/>
      <c r="F270" s="320"/>
      <c r="G270" s="329"/>
      <c r="H270" s="321"/>
      <c r="I270" s="320"/>
      <c r="J270" s="456"/>
    </row>
    <row r="271" spans="1:10" s="430" customFormat="1" ht="24.75" thickBot="1">
      <c r="A271" s="77"/>
      <c r="B271" s="84" t="s">
        <v>1189</v>
      </c>
      <c r="C271" s="6">
        <v>1296</v>
      </c>
      <c r="D271" s="17" t="s">
        <v>1186</v>
      </c>
      <c r="E271" s="320"/>
      <c r="F271" s="320"/>
      <c r="G271" s="320"/>
      <c r="H271" s="321"/>
      <c r="I271" s="320"/>
      <c r="J271" s="457"/>
    </row>
    <row r="272" spans="1:10" s="430" customFormat="1" ht="24">
      <c r="A272" s="77"/>
      <c r="B272" s="84" t="s">
        <v>1190</v>
      </c>
      <c r="C272" s="6">
        <v>1296</v>
      </c>
      <c r="D272" s="17" t="s">
        <v>1186</v>
      </c>
      <c r="E272" s="320"/>
      <c r="F272" s="320"/>
      <c r="G272" s="320"/>
      <c r="H272" s="321"/>
      <c r="I272" s="320"/>
      <c r="J272" s="429"/>
    </row>
    <row r="273" spans="1:10" ht="24">
      <c r="A273" s="105"/>
      <c r="B273" s="12" t="s">
        <v>420</v>
      </c>
      <c r="C273" s="6">
        <v>107</v>
      </c>
      <c r="D273" s="17" t="s">
        <v>393</v>
      </c>
      <c r="E273" s="330"/>
      <c r="F273" s="320"/>
      <c r="G273" s="329"/>
      <c r="H273" s="321"/>
      <c r="I273" s="320"/>
      <c r="J273" s="341"/>
    </row>
    <row r="274" spans="1:10" ht="24">
      <c r="A274" s="105"/>
      <c r="B274" s="12" t="s">
        <v>1421</v>
      </c>
      <c r="C274" s="14">
        <v>472</v>
      </c>
      <c r="D274" s="17" t="s">
        <v>1186</v>
      </c>
      <c r="E274" s="330"/>
      <c r="F274" s="320"/>
      <c r="G274" s="329"/>
      <c r="H274" s="321"/>
      <c r="I274" s="320"/>
      <c r="J274" s="341"/>
    </row>
    <row r="275" spans="1:10" s="250" customFormat="1" ht="25.5" customHeight="1">
      <c r="A275" s="16"/>
      <c r="B275" s="12" t="s">
        <v>285</v>
      </c>
      <c r="C275" s="6">
        <v>1</v>
      </c>
      <c r="D275" s="17" t="s">
        <v>391</v>
      </c>
      <c r="E275" s="330"/>
      <c r="F275" s="320"/>
      <c r="G275" s="329"/>
      <c r="H275" s="321"/>
      <c r="I275" s="320"/>
      <c r="J275" s="376"/>
    </row>
    <row r="276" spans="1:10" s="250" customFormat="1" ht="25.5" customHeight="1">
      <c r="A276" s="16"/>
      <c r="B276" s="12"/>
      <c r="C276" s="6"/>
      <c r="D276" s="17"/>
      <c r="E276" s="330"/>
      <c r="F276" s="339"/>
      <c r="G276" s="329"/>
      <c r="H276" s="339"/>
      <c r="I276" s="344"/>
      <c r="J276" s="376"/>
    </row>
    <row r="277" spans="1:10" ht="24.75" thickBot="1">
      <c r="A277" s="77"/>
      <c r="B277" s="78" t="s">
        <v>286</v>
      </c>
      <c r="C277" s="1"/>
      <c r="D277" s="85"/>
      <c r="E277" s="330"/>
      <c r="F277" s="342"/>
      <c r="G277" s="329"/>
      <c r="H277" s="342"/>
      <c r="I277" s="343"/>
      <c r="J277" s="341"/>
    </row>
    <row r="278" spans="1:10" ht="24">
      <c r="A278" s="77"/>
      <c r="B278" s="84"/>
      <c r="C278" s="1"/>
      <c r="D278" s="85"/>
      <c r="E278" s="330"/>
      <c r="F278" s="339"/>
      <c r="G278" s="329"/>
      <c r="H278" s="339"/>
      <c r="I278" s="344"/>
      <c r="J278" s="341"/>
    </row>
    <row r="279" spans="1:10" s="430" customFormat="1" ht="24">
      <c r="A279" s="373" t="s">
        <v>396</v>
      </c>
      <c r="B279" s="382" t="s">
        <v>400</v>
      </c>
      <c r="C279" s="8"/>
      <c r="D279" s="375"/>
      <c r="E279" s="333"/>
      <c r="F279" s="458"/>
      <c r="G279" s="459"/>
      <c r="H279" s="458"/>
      <c r="I279" s="460"/>
      <c r="J279" s="429"/>
    </row>
    <row r="280" spans="1:10" ht="24">
      <c r="A280" s="105"/>
      <c r="B280" s="12" t="s">
        <v>535</v>
      </c>
      <c r="C280" s="6">
        <v>869</v>
      </c>
      <c r="D280" s="17" t="s">
        <v>1186</v>
      </c>
      <c r="E280" s="330"/>
      <c r="F280" s="320"/>
      <c r="G280" s="329"/>
      <c r="H280" s="321"/>
      <c r="I280" s="320"/>
      <c r="J280" s="341"/>
    </row>
    <row r="281" spans="1:10" ht="24">
      <c r="A281" s="105"/>
      <c r="B281" s="12" t="s">
        <v>1147</v>
      </c>
      <c r="C281" s="6">
        <v>468</v>
      </c>
      <c r="D281" s="17" t="s">
        <v>1186</v>
      </c>
      <c r="E281" s="330"/>
      <c r="F281" s="320"/>
      <c r="G281" s="329"/>
      <c r="H281" s="321"/>
      <c r="I281" s="320"/>
      <c r="J281" s="341"/>
    </row>
    <row r="282" spans="1:10" ht="24">
      <c r="A282" s="105"/>
      <c r="B282" s="12" t="s">
        <v>1197</v>
      </c>
      <c r="C282" s="6">
        <v>110</v>
      </c>
      <c r="D282" s="17" t="s">
        <v>1186</v>
      </c>
      <c r="E282" s="330"/>
      <c r="F282" s="320"/>
      <c r="G282" s="329"/>
      <c r="H282" s="321"/>
      <c r="I282" s="320"/>
      <c r="J282" s="341"/>
    </row>
    <row r="283" spans="1:10" ht="24">
      <c r="A283" s="16"/>
      <c r="B283" s="12" t="s">
        <v>1202</v>
      </c>
      <c r="C283" s="6">
        <v>744</v>
      </c>
      <c r="D283" s="17" t="s">
        <v>1186</v>
      </c>
      <c r="E283" s="330"/>
      <c r="F283" s="320"/>
      <c r="G283" s="329"/>
      <c r="H283" s="321"/>
      <c r="I283" s="320"/>
      <c r="J283" s="341"/>
    </row>
    <row r="284" spans="1:10" ht="24">
      <c r="A284" s="105"/>
      <c r="B284" s="12" t="s">
        <v>287</v>
      </c>
      <c r="C284" s="6">
        <v>75</v>
      </c>
      <c r="D284" s="17" t="s">
        <v>1186</v>
      </c>
      <c r="E284" s="330"/>
      <c r="F284" s="320"/>
      <c r="G284" s="329"/>
      <c r="H284" s="321"/>
      <c r="I284" s="320"/>
      <c r="J284" s="341"/>
    </row>
    <row r="285" spans="1:10" ht="24">
      <c r="A285" s="105"/>
      <c r="B285" s="12" t="s">
        <v>288</v>
      </c>
      <c r="C285" s="6">
        <v>434</v>
      </c>
      <c r="D285" s="17" t="s">
        <v>1186</v>
      </c>
      <c r="E285" s="330"/>
      <c r="F285" s="320"/>
      <c r="G285" s="329"/>
      <c r="H285" s="321"/>
      <c r="I285" s="320"/>
      <c r="J285" s="341"/>
    </row>
    <row r="286" spans="1:10" ht="24">
      <c r="A286" s="105"/>
      <c r="B286" s="12" t="s">
        <v>1148</v>
      </c>
      <c r="C286" s="6">
        <v>180</v>
      </c>
      <c r="D286" s="17" t="s">
        <v>1186</v>
      </c>
      <c r="E286" s="330"/>
      <c r="F286" s="320"/>
      <c r="G286" s="329"/>
      <c r="H286" s="321"/>
      <c r="I286" s="320"/>
      <c r="J286" s="341"/>
    </row>
    <row r="287" spans="1:10" ht="24">
      <c r="A287" s="105"/>
      <c r="B287" s="12" t="s">
        <v>421</v>
      </c>
      <c r="C287" s="6">
        <v>0</v>
      </c>
      <c r="D287" s="17" t="s">
        <v>405</v>
      </c>
      <c r="E287" s="330"/>
      <c r="F287" s="320"/>
      <c r="G287" s="329"/>
      <c r="H287" s="321"/>
      <c r="I287" s="320"/>
      <c r="J287" s="341"/>
    </row>
    <row r="288" spans="1:10" ht="24">
      <c r="A288" s="105"/>
      <c r="B288" s="12" t="s">
        <v>479</v>
      </c>
      <c r="C288" s="6">
        <v>0</v>
      </c>
      <c r="D288" s="17" t="s">
        <v>405</v>
      </c>
      <c r="E288" s="330"/>
      <c r="F288" s="320"/>
      <c r="G288" s="329"/>
      <c r="H288" s="321"/>
      <c r="I288" s="320"/>
      <c r="J288" s="341"/>
    </row>
    <row r="289" spans="1:10" ht="24">
      <c r="A289" s="105"/>
      <c r="B289" s="12" t="s">
        <v>422</v>
      </c>
      <c r="C289" s="6">
        <v>45</v>
      </c>
      <c r="D289" s="17" t="s">
        <v>405</v>
      </c>
      <c r="E289" s="330"/>
      <c r="F289" s="320"/>
      <c r="G289" s="329"/>
      <c r="H289" s="321"/>
      <c r="I289" s="320"/>
      <c r="J289" s="341"/>
    </row>
    <row r="290" spans="1:10" ht="24">
      <c r="A290" s="77"/>
      <c r="B290" s="84" t="s">
        <v>423</v>
      </c>
      <c r="C290" s="1">
        <v>338</v>
      </c>
      <c r="D290" s="85" t="s">
        <v>405</v>
      </c>
      <c r="E290" s="328"/>
      <c r="F290" s="320"/>
      <c r="G290" s="329"/>
      <c r="H290" s="321"/>
      <c r="I290" s="320"/>
      <c r="J290" s="341"/>
    </row>
    <row r="291" spans="1:10" ht="24">
      <c r="A291" s="105"/>
      <c r="B291" s="12" t="s">
        <v>289</v>
      </c>
      <c r="C291" s="6">
        <v>110</v>
      </c>
      <c r="D291" s="17" t="s">
        <v>1186</v>
      </c>
      <c r="E291" s="330"/>
      <c r="F291" s="339"/>
      <c r="G291" s="329"/>
      <c r="H291" s="339"/>
      <c r="I291" s="340"/>
      <c r="J291" s="341"/>
    </row>
    <row r="292" spans="1:10" ht="24.75" thickBot="1">
      <c r="A292" s="77"/>
      <c r="B292" s="78" t="s">
        <v>290</v>
      </c>
      <c r="C292" s="1"/>
      <c r="D292" s="85"/>
      <c r="E292" s="330"/>
      <c r="F292" s="342"/>
      <c r="G292" s="329"/>
      <c r="H292" s="342"/>
      <c r="I292" s="343"/>
      <c r="J292" s="341"/>
    </row>
    <row r="293" spans="1:10" ht="27" customHeight="1">
      <c r="A293" s="428"/>
      <c r="B293" s="461"/>
      <c r="C293" s="8"/>
      <c r="D293" s="375"/>
      <c r="E293" s="330"/>
      <c r="F293" s="331"/>
      <c r="G293" s="332"/>
      <c r="H293" s="331"/>
      <c r="I293" s="425"/>
      <c r="J293" s="417"/>
    </row>
    <row r="294" spans="1:10" ht="24">
      <c r="A294" s="16" t="s">
        <v>399</v>
      </c>
      <c r="B294" s="383" t="s">
        <v>401</v>
      </c>
      <c r="C294" s="6"/>
      <c r="D294" s="17"/>
      <c r="E294" s="330"/>
      <c r="F294" s="339"/>
      <c r="G294" s="329"/>
      <c r="H294" s="339"/>
      <c r="I294" s="344"/>
      <c r="J294" s="341"/>
    </row>
    <row r="295" spans="1:10" ht="24">
      <c r="A295" s="105"/>
      <c r="B295" s="12" t="s">
        <v>536</v>
      </c>
      <c r="C295" s="6">
        <v>1641</v>
      </c>
      <c r="D295" s="17" t="s">
        <v>1186</v>
      </c>
      <c r="E295" s="330"/>
      <c r="F295" s="320"/>
      <c r="G295" s="329"/>
      <c r="H295" s="321"/>
      <c r="I295" s="320"/>
      <c r="J295" s="341"/>
    </row>
    <row r="296" spans="1:10" ht="24">
      <c r="A296" s="105"/>
      <c r="B296" s="12" t="s">
        <v>481</v>
      </c>
      <c r="C296" s="6">
        <v>0</v>
      </c>
      <c r="D296" s="17" t="s">
        <v>1186</v>
      </c>
      <c r="E296" s="330"/>
      <c r="F296" s="320"/>
      <c r="G296" s="329"/>
      <c r="H296" s="321"/>
      <c r="I296" s="320"/>
      <c r="J296" s="341"/>
    </row>
    <row r="297" spans="1:10" ht="24">
      <c r="A297" s="105"/>
      <c r="B297" s="12" t="s">
        <v>482</v>
      </c>
      <c r="C297" s="6">
        <v>193</v>
      </c>
      <c r="D297" s="17" t="s">
        <v>1186</v>
      </c>
      <c r="E297" s="330"/>
      <c r="F297" s="320"/>
      <c r="G297" s="329"/>
      <c r="H297" s="321"/>
      <c r="I297" s="320"/>
      <c r="J297" s="341"/>
    </row>
    <row r="298" spans="1:10" ht="24">
      <c r="A298" s="105"/>
      <c r="B298" s="12" t="s">
        <v>480</v>
      </c>
      <c r="C298" s="6">
        <v>0</v>
      </c>
      <c r="D298" s="17" t="s">
        <v>1186</v>
      </c>
      <c r="E298" s="330"/>
      <c r="F298" s="320"/>
      <c r="G298" s="329"/>
      <c r="H298" s="321"/>
      <c r="I298" s="320"/>
      <c r="J298" s="341"/>
    </row>
    <row r="299" spans="1:10" ht="24">
      <c r="A299" s="105"/>
      <c r="B299" s="12" t="s">
        <v>425</v>
      </c>
      <c r="C299" s="6">
        <v>3010</v>
      </c>
      <c r="D299" s="17" t="s">
        <v>1186</v>
      </c>
      <c r="E299" s="330"/>
      <c r="F299" s="320"/>
      <c r="G299" s="329"/>
      <c r="H299" s="321"/>
      <c r="I299" s="320"/>
      <c r="J299" s="341"/>
    </row>
    <row r="300" spans="1:10" ht="24">
      <c r="A300" s="105"/>
      <c r="B300" s="12" t="s">
        <v>426</v>
      </c>
      <c r="C300" s="6">
        <v>194</v>
      </c>
      <c r="D300" s="17" t="s">
        <v>1186</v>
      </c>
      <c r="E300" s="330"/>
      <c r="F300" s="320"/>
      <c r="G300" s="329"/>
      <c r="H300" s="321"/>
      <c r="I300" s="320"/>
      <c r="J300" s="341"/>
    </row>
    <row r="301" spans="1:10" ht="24">
      <c r="A301" s="16"/>
      <c r="B301" s="12" t="s">
        <v>427</v>
      </c>
      <c r="C301" s="6">
        <v>106</v>
      </c>
      <c r="D301" s="17" t="s">
        <v>1186</v>
      </c>
      <c r="E301" s="330"/>
      <c r="F301" s="320"/>
      <c r="G301" s="329"/>
      <c r="H301" s="321"/>
      <c r="I301" s="320"/>
      <c r="J301" s="341"/>
    </row>
    <row r="302" spans="1:10" ht="24">
      <c r="A302" s="105"/>
      <c r="B302" s="12" t="s">
        <v>1185</v>
      </c>
      <c r="C302" s="6">
        <v>545</v>
      </c>
      <c r="D302" s="17" t="s">
        <v>1186</v>
      </c>
      <c r="E302" s="330"/>
      <c r="F302" s="320"/>
      <c r="G302" s="329"/>
      <c r="H302" s="321"/>
      <c r="I302" s="320"/>
      <c r="J302" s="341"/>
    </row>
    <row r="303" spans="1:10" ht="24">
      <c r="A303" s="105"/>
      <c r="B303" s="12" t="s">
        <v>428</v>
      </c>
      <c r="C303" s="6">
        <v>0</v>
      </c>
      <c r="D303" s="17" t="s">
        <v>1186</v>
      </c>
      <c r="E303" s="330"/>
      <c r="F303" s="320"/>
      <c r="G303" s="329"/>
      <c r="H303" s="321"/>
      <c r="I303" s="320"/>
      <c r="J303" s="341"/>
    </row>
    <row r="304" spans="1:10" ht="24">
      <c r="A304" s="105"/>
      <c r="B304" s="12" t="s">
        <v>429</v>
      </c>
      <c r="C304" s="6">
        <v>310</v>
      </c>
      <c r="D304" s="17" t="s">
        <v>1186</v>
      </c>
      <c r="E304" s="330"/>
      <c r="F304" s="320"/>
      <c r="G304" s="329"/>
      <c r="H304" s="321"/>
      <c r="I304" s="320"/>
      <c r="J304" s="341"/>
    </row>
    <row r="305" spans="1:10" ht="24">
      <c r="A305" s="105"/>
      <c r="B305" s="12" t="s">
        <v>430</v>
      </c>
      <c r="C305" s="6">
        <v>282</v>
      </c>
      <c r="D305" s="17" t="s">
        <v>1186</v>
      </c>
      <c r="E305" s="330"/>
      <c r="F305" s="320"/>
      <c r="G305" s="329"/>
      <c r="H305" s="321"/>
      <c r="I305" s="320"/>
      <c r="J305" s="341"/>
    </row>
    <row r="306" spans="1:10" ht="24">
      <c r="A306" s="105"/>
      <c r="B306" s="12" t="s">
        <v>946</v>
      </c>
      <c r="C306" s="6">
        <v>192</v>
      </c>
      <c r="D306" s="17" t="s">
        <v>1186</v>
      </c>
      <c r="E306" s="330"/>
      <c r="F306" s="320"/>
      <c r="G306" s="329"/>
      <c r="H306" s="321"/>
      <c r="I306" s="320"/>
      <c r="J306" s="341"/>
    </row>
    <row r="307" spans="1:10" ht="24">
      <c r="A307" s="105"/>
      <c r="B307" s="12" t="s">
        <v>291</v>
      </c>
      <c r="C307" s="6">
        <v>75</v>
      </c>
      <c r="D307" s="17" t="s">
        <v>1186</v>
      </c>
      <c r="E307" s="330"/>
      <c r="F307" s="320"/>
      <c r="G307" s="329"/>
      <c r="H307" s="321"/>
      <c r="I307" s="320"/>
      <c r="J307" s="341"/>
    </row>
    <row r="308" spans="1:10" ht="24">
      <c r="A308" s="105"/>
      <c r="B308" s="84" t="s">
        <v>431</v>
      </c>
      <c r="C308" s="6">
        <v>1149</v>
      </c>
      <c r="D308" s="17" t="s">
        <v>405</v>
      </c>
      <c r="E308" s="330"/>
      <c r="F308" s="320"/>
      <c r="G308" s="329"/>
      <c r="H308" s="321"/>
      <c r="I308" s="320"/>
      <c r="J308" s="341"/>
    </row>
    <row r="309" spans="1:10" ht="24">
      <c r="A309" s="105"/>
      <c r="B309" s="84" t="s">
        <v>483</v>
      </c>
      <c r="C309" s="6">
        <v>0</v>
      </c>
      <c r="D309" s="17" t="s">
        <v>405</v>
      </c>
      <c r="E309" s="330"/>
      <c r="F309" s="320"/>
      <c r="G309" s="329"/>
      <c r="H309" s="321"/>
      <c r="I309" s="320"/>
      <c r="J309" s="341"/>
    </row>
    <row r="310" spans="1:10" ht="24">
      <c r="A310" s="105"/>
      <c r="B310" s="84" t="s">
        <v>947</v>
      </c>
      <c r="C310" s="6">
        <v>360</v>
      </c>
      <c r="D310" s="17" t="s">
        <v>405</v>
      </c>
      <c r="E310" s="330"/>
      <c r="F310" s="320"/>
      <c r="G310" s="329"/>
      <c r="H310" s="321"/>
      <c r="I310" s="320"/>
      <c r="J310" s="341"/>
    </row>
    <row r="311" spans="1:10" ht="24.75" thickBot="1">
      <c r="A311" s="77"/>
      <c r="B311" s="78" t="s">
        <v>292</v>
      </c>
      <c r="C311" s="1"/>
      <c r="D311" s="85"/>
      <c r="E311" s="330"/>
      <c r="F311" s="342"/>
      <c r="G311" s="329"/>
      <c r="H311" s="342"/>
      <c r="I311" s="343"/>
      <c r="J311" s="341"/>
    </row>
    <row r="312" spans="1:10" s="430" customFormat="1" ht="24">
      <c r="A312" s="16" t="s">
        <v>403</v>
      </c>
      <c r="B312" s="383" t="s">
        <v>432</v>
      </c>
      <c r="C312" s="6"/>
      <c r="D312" s="17"/>
      <c r="E312" s="333"/>
      <c r="F312" s="462"/>
      <c r="G312" s="334"/>
      <c r="H312" s="462"/>
      <c r="I312" s="437"/>
      <c r="J312" s="429"/>
    </row>
    <row r="313" spans="1:10" ht="24">
      <c r="A313" s="16"/>
      <c r="B313" s="84" t="s">
        <v>433</v>
      </c>
      <c r="C313" s="6">
        <v>3160</v>
      </c>
      <c r="D313" s="17" t="s">
        <v>1186</v>
      </c>
      <c r="E313" s="330"/>
      <c r="F313" s="320"/>
      <c r="G313" s="329"/>
      <c r="H313" s="321"/>
      <c r="I313" s="320"/>
      <c r="J313" s="341"/>
    </row>
    <row r="314" spans="1:10" ht="24">
      <c r="A314" s="416"/>
      <c r="B314" s="84" t="s">
        <v>1367</v>
      </c>
      <c r="C314" s="6">
        <v>5470</v>
      </c>
      <c r="D314" s="17" t="s">
        <v>1186</v>
      </c>
      <c r="E314" s="330"/>
      <c r="F314" s="320"/>
      <c r="G314" s="329"/>
      <c r="H314" s="321"/>
      <c r="I314" s="320"/>
      <c r="J314" s="341"/>
    </row>
    <row r="315" spans="1:10" ht="24">
      <c r="A315" s="16"/>
      <c r="B315" s="84" t="s">
        <v>434</v>
      </c>
      <c r="C315" s="6"/>
      <c r="D315" s="17"/>
      <c r="E315" s="330"/>
      <c r="F315" s="320"/>
      <c r="G315" s="329"/>
      <c r="H315" s="321"/>
      <c r="I315" s="320"/>
      <c r="J315" s="456"/>
    </row>
    <row r="316" spans="1:10" ht="24">
      <c r="A316" s="405"/>
      <c r="B316" s="84" t="s">
        <v>1366</v>
      </c>
      <c r="C316" s="1">
        <v>644</v>
      </c>
      <c r="D316" s="85" t="s">
        <v>1186</v>
      </c>
      <c r="E316" s="328"/>
      <c r="F316" s="320"/>
      <c r="G316" s="329"/>
      <c r="H316" s="321"/>
      <c r="I316" s="320"/>
      <c r="J316" s="341"/>
    </row>
    <row r="317" spans="1:10" ht="24">
      <c r="A317" s="105"/>
      <c r="B317" s="106" t="s">
        <v>435</v>
      </c>
      <c r="C317" s="6"/>
      <c r="D317" s="17"/>
      <c r="E317" s="330"/>
      <c r="F317" s="320"/>
      <c r="G317" s="329"/>
      <c r="H317" s="321"/>
      <c r="I317" s="320"/>
      <c r="J317" s="341"/>
    </row>
    <row r="318" spans="1:10" ht="24">
      <c r="A318" s="105"/>
      <c r="B318" s="84" t="s">
        <v>1368</v>
      </c>
      <c r="C318" s="6">
        <v>580</v>
      </c>
      <c r="D318" s="17" t="s">
        <v>1186</v>
      </c>
      <c r="E318" s="330"/>
      <c r="F318" s="320"/>
      <c r="G318" s="329"/>
      <c r="H318" s="321"/>
      <c r="I318" s="320"/>
      <c r="J318" s="341"/>
    </row>
    <row r="319" spans="1:10" ht="24">
      <c r="A319" s="105"/>
      <c r="B319" s="84" t="s">
        <v>537</v>
      </c>
      <c r="C319" s="6"/>
      <c r="D319" s="17"/>
      <c r="E319" s="330"/>
      <c r="F319" s="320"/>
      <c r="G319" s="329"/>
      <c r="H319" s="321"/>
      <c r="I319" s="320"/>
      <c r="J319" s="341"/>
    </row>
    <row r="320" spans="1:10" ht="24">
      <c r="A320" s="77"/>
      <c r="B320" s="84" t="s">
        <v>549</v>
      </c>
      <c r="C320" s="6">
        <v>590</v>
      </c>
      <c r="D320" s="17" t="s">
        <v>1186</v>
      </c>
      <c r="E320" s="330"/>
      <c r="F320" s="320"/>
      <c r="G320" s="329"/>
      <c r="H320" s="321"/>
      <c r="I320" s="320"/>
      <c r="J320" s="417"/>
    </row>
    <row r="321" spans="1:10" ht="27.75">
      <c r="A321" s="105"/>
      <c r="B321" s="463" t="s">
        <v>293</v>
      </c>
      <c r="C321" s="464">
        <v>165</v>
      </c>
      <c r="D321" s="465" t="s">
        <v>1186</v>
      </c>
      <c r="E321" s="330"/>
      <c r="F321" s="466"/>
      <c r="G321" s="329"/>
      <c r="H321" s="467"/>
      <c r="I321" s="466"/>
      <c r="J321" s="341"/>
    </row>
    <row r="322" spans="1:10" ht="27.75">
      <c r="A322" s="105"/>
      <c r="B322" s="106" t="s">
        <v>1247</v>
      </c>
      <c r="C322" s="468"/>
      <c r="D322" s="465"/>
      <c r="E322" s="330"/>
      <c r="F322" s="339"/>
      <c r="G322" s="329"/>
      <c r="H322" s="339"/>
      <c r="I322" s="344"/>
      <c r="J322" s="341"/>
    </row>
    <row r="323" spans="1:10" ht="24">
      <c r="A323" s="105"/>
      <c r="B323" s="463"/>
      <c r="C323" s="469"/>
      <c r="D323" s="17"/>
      <c r="E323" s="330"/>
      <c r="F323" s="320"/>
      <c r="G323" s="329"/>
      <c r="H323" s="321"/>
      <c r="I323" s="320"/>
      <c r="J323" s="341"/>
    </row>
    <row r="324" spans="1:10" ht="24.75" thickBot="1">
      <c r="A324" s="77"/>
      <c r="B324" s="78" t="s">
        <v>294</v>
      </c>
      <c r="C324" s="6"/>
      <c r="D324" s="17"/>
      <c r="E324" s="330"/>
      <c r="F324" s="342"/>
      <c r="G324" s="329"/>
      <c r="H324" s="342"/>
      <c r="I324" s="343"/>
      <c r="J324" s="341"/>
    </row>
    <row r="325" spans="1:10" ht="24">
      <c r="A325" s="77"/>
      <c r="B325" s="106"/>
      <c r="C325" s="6"/>
      <c r="D325" s="17"/>
      <c r="E325" s="330"/>
      <c r="F325" s="339"/>
      <c r="G325" s="329"/>
      <c r="H325" s="339"/>
      <c r="I325" s="344"/>
      <c r="J325" s="341"/>
    </row>
    <row r="326" spans="1:10" ht="24">
      <c r="A326" s="373" t="s">
        <v>404</v>
      </c>
      <c r="B326" s="100" t="s">
        <v>402</v>
      </c>
      <c r="C326" s="6"/>
      <c r="D326" s="17"/>
      <c r="E326" s="330"/>
      <c r="F326" s="331"/>
      <c r="G326" s="332"/>
      <c r="H326" s="331"/>
      <c r="I326" s="341"/>
      <c r="J326" s="341"/>
    </row>
    <row r="327" spans="1:10" ht="24">
      <c r="A327" s="105"/>
      <c r="B327" s="84" t="s">
        <v>538</v>
      </c>
      <c r="C327" s="1">
        <v>4</v>
      </c>
      <c r="D327" s="85" t="s">
        <v>394</v>
      </c>
      <c r="E327" s="330"/>
      <c r="F327" s="320"/>
      <c r="G327" s="329"/>
      <c r="H327" s="321"/>
      <c r="I327" s="320"/>
      <c r="J327" s="341"/>
    </row>
    <row r="328" spans="1:10" ht="24">
      <c r="A328" s="105"/>
      <c r="B328" s="84" t="s">
        <v>539</v>
      </c>
      <c r="C328" s="1">
        <v>9</v>
      </c>
      <c r="D328" s="85" t="s">
        <v>394</v>
      </c>
      <c r="E328" s="330"/>
      <c r="F328" s="320"/>
      <c r="G328" s="329"/>
      <c r="H328" s="321"/>
      <c r="I328" s="320"/>
      <c r="J328" s="341"/>
    </row>
    <row r="329" spans="1:10" ht="24">
      <c r="A329" s="105"/>
      <c r="B329" s="84" t="s">
        <v>441</v>
      </c>
      <c r="C329" s="1">
        <v>22</v>
      </c>
      <c r="D329" s="85" t="s">
        <v>394</v>
      </c>
      <c r="E329" s="330"/>
      <c r="F329" s="320"/>
      <c r="G329" s="329"/>
      <c r="H329" s="321"/>
      <c r="I329" s="320"/>
      <c r="J329" s="341"/>
    </row>
    <row r="330" spans="1:10" ht="24">
      <c r="A330" s="105"/>
      <c r="B330" s="84" t="s">
        <v>540</v>
      </c>
      <c r="C330" s="1">
        <v>1</v>
      </c>
      <c r="D330" s="85" t="s">
        <v>394</v>
      </c>
      <c r="E330" s="330"/>
      <c r="F330" s="320"/>
      <c r="G330" s="329"/>
      <c r="H330" s="321"/>
      <c r="I330" s="320"/>
      <c r="J330" s="341" t="s">
        <v>1182</v>
      </c>
    </row>
    <row r="331" spans="1:10" ht="24">
      <c r="A331" s="77"/>
      <c r="B331" s="84" t="s">
        <v>584</v>
      </c>
      <c r="C331" s="1">
        <v>23</v>
      </c>
      <c r="D331" s="85" t="s">
        <v>394</v>
      </c>
      <c r="E331" s="328"/>
      <c r="F331" s="320"/>
      <c r="G331" s="329"/>
      <c r="H331" s="321"/>
      <c r="I331" s="320"/>
      <c r="J331" s="341"/>
    </row>
    <row r="332" spans="1:10" ht="24">
      <c r="A332" s="78"/>
      <c r="B332" s="84" t="s">
        <v>442</v>
      </c>
      <c r="C332" s="1">
        <v>30</v>
      </c>
      <c r="D332" s="85" t="s">
        <v>394</v>
      </c>
      <c r="E332" s="328"/>
      <c r="F332" s="320"/>
      <c r="G332" s="329"/>
      <c r="H332" s="321"/>
      <c r="I332" s="320"/>
      <c r="J332" s="341"/>
    </row>
    <row r="333" spans="1:10" ht="24">
      <c r="A333" s="105"/>
      <c r="B333" s="84" t="s">
        <v>542</v>
      </c>
      <c r="C333" s="1">
        <v>2</v>
      </c>
      <c r="D333" s="85" t="s">
        <v>394</v>
      </c>
      <c r="E333" s="330"/>
      <c r="F333" s="320"/>
      <c r="G333" s="329"/>
      <c r="H333" s="321"/>
      <c r="I333" s="320"/>
      <c r="J333" s="341"/>
    </row>
    <row r="334" spans="1:10" ht="24">
      <c r="A334" s="105"/>
      <c r="B334" s="84" t="s">
        <v>541</v>
      </c>
      <c r="C334" s="1">
        <v>17</v>
      </c>
      <c r="D334" s="85" t="s">
        <v>394</v>
      </c>
      <c r="E334" s="330"/>
      <c r="F334" s="320"/>
      <c r="G334" s="329"/>
      <c r="H334" s="321"/>
      <c r="I334" s="320"/>
      <c r="J334" s="341"/>
    </row>
    <row r="335" spans="1:10" ht="24">
      <c r="A335" s="105"/>
      <c r="B335" s="84" t="s">
        <v>543</v>
      </c>
      <c r="C335" s="1">
        <v>6</v>
      </c>
      <c r="D335" s="85" t="s">
        <v>394</v>
      </c>
      <c r="E335" s="328"/>
      <c r="F335" s="320"/>
      <c r="G335" s="329"/>
      <c r="H335" s="321"/>
      <c r="I335" s="320"/>
      <c r="J335" s="417"/>
    </row>
    <row r="336" spans="1:10" ht="24">
      <c r="A336" s="105"/>
      <c r="B336" s="84" t="s">
        <v>544</v>
      </c>
      <c r="C336" s="1">
        <v>6</v>
      </c>
      <c r="D336" s="85" t="s">
        <v>394</v>
      </c>
      <c r="E336" s="328"/>
      <c r="F336" s="320"/>
      <c r="G336" s="329"/>
      <c r="H336" s="321"/>
      <c r="I336" s="320"/>
      <c r="J336" s="417"/>
    </row>
    <row r="337" spans="1:10" ht="24">
      <c r="A337" s="105"/>
      <c r="B337" s="84" t="s">
        <v>545</v>
      </c>
      <c r="C337" s="6">
        <v>1</v>
      </c>
      <c r="D337" s="85" t="s">
        <v>394</v>
      </c>
      <c r="E337" s="328"/>
      <c r="F337" s="320"/>
      <c r="G337" s="329"/>
      <c r="H337" s="321"/>
      <c r="I337" s="320"/>
      <c r="J337" s="74"/>
    </row>
    <row r="338" spans="1:10" ht="24">
      <c r="A338" s="105"/>
      <c r="B338" s="84" t="s">
        <v>449</v>
      </c>
      <c r="C338" s="6">
        <v>21</v>
      </c>
      <c r="D338" s="85" t="s">
        <v>394</v>
      </c>
      <c r="E338" s="328"/>
      <c r="F338" s="320"/>
      <c r="G338" s="329"/>
      <c r="H338" s="321"/>
      <c r="I338" s="320"/>
      <c r="J338" s="417"/>
    </row>
    <row r="339" spans="1:10" ht="24">
      <c r="A339" s="77"/>
      <c r="B339" s="84" t="s">
        <v>546</v>
      </c>
      <c r="C339" s="6">
        <v>2</v>
      </c>
      <c r="D339" s="85" t="s">
        <v>394</v>
      </c>
      <c r="E339" s="328"/>
      <c r="F339" s="320"/>
      <c r="G339" s="332"/>
      <c r="H339" s="321"/>
      <c r="I339" s="320"/>
      <c r="J339" s="417"/>
    </row>
    <row r="340" spans="1:10" ht="24">
      <c r="A340" s="77"/>
      <c r="B340" s="84" t="s">
        <v>547</v>
      </c>
      <c r="C340" s="6">
        <v>1</v>
      </c>
      <c r="D340" s="85" t="s">
        <v>394</v>
      </c>
      <c r="E340" s="328"/>
      <c r="F340" s="320"/>
      <c r="G340" s="329"/>
      <c r="H340" s="321"/>
      <c r="I340" s="320"/>
      <c r="J340" s="417"/>
    </row>
    <row r="341" spans="1:10" ht="24.75" thickBot="1">
      <c r="A341" s="373"/>
      <c r="B341" s="78" t="s">
        <v>295</v>
      </c>
      <c r="C341" s="1"/>
      <c r="D341" s="85"/>
      <c r="E341" s="330"/>
      <c r="F341" s="342"/>
      <c r="G341" s="329"/>
      <c r="H341" s="342"/>
      <c r="I341" s="343"/>
      <c r="J341" s="417"/>
    </row>
    <row r="342" spans="1:10" ht="24">
      <c r="A342" s="373"/>
      <c r="B342" s="78"/>
      <c r="C342" s="1"/>
      <c r="D342" s="85"/>
      <c r="E342" s="330"/>
      <c r="F342" s="342"/>
      <c r="G342" s="329"/>
      <c r="H342" s="342"/>
      <c r="I342" s="799"/>
      <c r="J342" s="341"/>
    </row>
    <row r="343" spans="1:10" ht="24">
      <c r="A343" s="105"/>
      <c r="B343" s="103"/>
      <c r="C343" s="1"/>
      <c r="D343" s="85"/>
      <c r="E343" s="330"/>
      <c r="F343" s="339"/>
      <c r="G343" s="329"/>
      <c r="H343" s="339"/>
      <c r="I343" s="344"/>
      <c r="J343" s="341"/>
    </row>
    <row r="344" spans="1:10" ht="24">
      <c r="A344" s="16" t="s">
        <v>414</v>
      </c>
      <c r="B344" s="100" t="s">
        <v>548</v>
      </c>
      <c r="C344" s="101"/>
      <c r="D344" s="102"/>
      <c r="E344" s="422"/>
      <c r="F344" s="325"/>
      <c r="G344" s="422"/>
      <c r="H344" s="331"/>
      <c r="I344" s="425"/>
      <c r="J344" s="417"/>
    </row>
    <row r="345" spans="1:10" ht="24">
      <c r="A345" s="105"/>
      <c r="B345" s="84" t="s">
        <v>453</v>
      </c>
      <c r="C345" s="1">
        <v>17</v>
      </c>
      <c r="D345" s="85" t="s">
        <v>394</v>
      </c>
      <c r="E345" s="320"/>
      <c r="F345" s="320"/>
      <c r="G345" s="320"/>
      <c r="H345" s="321"/>
      <c r="I345" s="320"/>
      <c r="J345" s="416"/>
    </row>
    <row r="346" spans="1:10" ht="24">
      <c r="A346" s="74"/>
      <c r="B346" s="84" t="s">
        <v>454</v>
      </c>
      <c r="C346" s="1">
        <v>17</v>
      </c>
      <c r="D346" s="85" t="s">
        <v>394</v>
      </c>
      <c r="E346" s="320"/>
      <c r="F346" s="320"/>
      <c r="G346" s="320"/>
      <c r="H346" s="321"/>
      <c r="I346" s="320"/>
      <c r="J346" s="74"/>
    </row>
    <row r="347" spans="1:10" ht="24">
      <c r="A347" s="16"/>
      <c r="B347" s="84" t="s">
        <v>296</v>
      </c>
      <c r="C347" s="1">
        <v>1</v>
      </c>
      <c r="D347" s="85" t="s">
        <v>394</v>
      </c>
      <c r="E347" s="320"/>
      <c r="F347" s="320"/>
      <c r="G347" s="320"/>
      <c r="H347" s="321"/>
      <c r="I347" s="320"/>
      <c r="J347" s="74"/>
    </row>
    <row r="348" spans="1:10" ht="24">
      <c r="A348" s="105"/>
      <c r="B348" s="84" t="s">
        <v>455</v>
      </c>
      <c r="C348" s="1">
        <v>16</v>
      </c>
      <c r="D348" s="85" t="s">
        <v>394</v>
      </c>
      <c r="E348" s="320"/>
      <c r="F348" s="320"/>
      <c r="G348" s="320"/>
      <c r="H348" s="321"/>
      <c r="I348" s="320"/>
      <c r="J348" s="74"/>
    </row>
    <row r="349" spans="1:10" ht="24">
      <c r="A349" s="105"/>
      <c r="B349" s="84" t="s">
        <v>456</v>
      </c>
      <c r="C349" s="6">
        <v>1</v>
      </c>
      <c r="D349" s="85" t="s">
        <v>394</v>
      </c>
      <c r="E349" s="322"/>
      <c r="F349" s="320"/>
      <c r="G349" s="320"/>
      <c r="H349" s="321"/>
      <c r="I349" s="320"/>
      <c r="J349" s="74"/>
    </row>
    <row r="350" spans="1:10" ht="24">
      <c r="A350" s="105"/>
      <c r="B350" s="12" t="s">
        <v>297</v>
      </c>
      <c r="C350" s="6">
        <v>17</v>
      </c>
      <c r="D350" s="85" t="s">
        <v>394</v>
      </c>
      <c r="E350" s="322"/>
      <c r="F350" s="320"/>
      <c r="G350" s="322"/>
      <c r="H350" s="321"/>
      <c r="I350" s="320"/>
      <c r="J350" s="74"/>
    </row>
    <row r="351" spans="1:10" ht="24">
      <c r="A351" s="77"/>
      <c r="B351" s="12" t="s">
        <v>457</v>
      </c>
      <c r="C351" s="6">
        <v>17</v>
      </c>
      <c r="D351" s="85" t="s">
        <v>394</v>
      </c>
      <c r="E351" s="322"/>
      <c r="F351" s="320"/>
      <c r="G351" s="322"/>
      <c r="H351" s="321"/>
      <c r="I351" s="320"/>
      <c r="J351" s="74"/>
    </row>
    <row r="352" spans="1:10" ht="24">
      <c r="A352" s="77"/>
      <c r="B352" s="12" t="s">
        <v>458</v>
      </c>
      <c r="C352" s="6">
        <v>12</v>
      </c>
      <c r="D352" s="17" t="s">
        <v>393</v>
      </c>
      <c r="E352" s="322"/>
      <c r="F352" s="320"/>
      <c r="G352" s="322"/>
      <c r="H352" s="321"/>
      <c r="I352" s="320"/>
      <c r="J352" s="74"/>
    </row>
    <row r="353" spans="1:10" ht="24">
      <c r="A353" s="428"/>
      <c r="B353" s="84" t="s">
        <v>459</v>
      </c>
      <c r="C353" s="1">
        <v>107</v>
      </c>
      <c r="D353" s="85" t="s">
        <v>1402</v>
      </c>
      <c r="E353" s="320"/>
      <c r="F353" s="320"/>
      <c r="G353" s="320"/>
      <c r="H353" s="321"/>
      <c r="I353" s="320"/>
      <c r="J353" s="74"/>
    </row>
    <row r="354" spans="1:10" ht="24">
      <c r="A354" s="105"/>
      <c r="B354" s="84" t="s">
        <v>477</v>
      </c>
      <c r="C354" s="1">
        <v>8</v>
      </c>
      <c r="D354" s="85" t="s">
        <v>394</v>
      </c>
      <c r="E354" s="320"/>
      <c r="F354" s="320"/>
      <c r="G354" s="320"/>
      <c r="H354" s="321"/>
      <c r="I354" s="320"/>
      <c r="J354" s="74"/>
    </row>
    <row r="355" spans="1:10" ht="24">
      <c r="A355" s="105"/>
      <c r="B355" s="106" t="s">
        <v>461</v>
      </c>
      <c r="C355" s="101">
        <v>2</v>
      </c>
      <c r="D355" s="102" t="s">
        <v>394</v>
      </c>
      <c r="E355" s="422"/>
      <c r="F355" s="422"/>
      <c r="G355" s="422"/>
      <c r="H355" s="423"/>
      <c r="I355" s="422"/>
      <c r="J355" s="74"/>
    </row>
    <row r="356" spans="1:10" ht="24">
      <c r="A356" s="105"/>
      <c r="B356" s="106" t="s">
        <v>462</v>
      </c>
      <c r="C356" s="1">
        <v>1</v>
      </c>
      <c r="D356" s="85" t="s">
        <v>394</v>
      </c>
      <c r="E356" s="320"/>
      <c r="F356" s="320"/>
      <c r="G356" s="320"/>
      <c r="H356" s="321"/>
      <c r="I356" s="320"/>
      <c r="J356" s="416"/>
    </row>
    <row r="357" spans="1:10" ht="24">
      <c r="A357" s="105"/>
      <c r="B357" s="106" t="s">
        <v>463</v>
      </c>
      <c r="C357" s="1">
        <v>1</v>
      </c>
      <c r="D357" s="85" t="s">
        <v>394</v>
      </c>
      <c r="E357" s="320"/>
      <c r="F357" s="320"/>
      <c r="G357" s="320"/>
      <c r="H357" s="321"/>
      <c r="I357" s="320"/>
      <c r="J357" s="74"/>
    </row>
    <row r="358" spans="1:10" ht="24">
      <c r="A358" s="77"/>
      <c r="B358" s="84" t="s">
        <v>1053</v>
      </c>
      <c r="C358" s="1">
        <v>16</v>
      </c>
      <c r="D358" s="85" t="s">
        <v>394</v>
      </c>
      <c r="E358" s="320"/>
      <c r="F358" s="320"/>
      <c r="G358" s="320"/>
      <c r="H358" s="321"/>
      <c r="I358" s="320"/>
      <c r="J358" s="74"/>
    </row>
    <row r="359" spans="1:10" ht="24">
      <c r="A359" s="77"/>
      <c r="B359" s="12"/>
      <c r="C359" s="1"/>
      <c r="D359" s="85"/>
      <c r="E359" s="320"/>
      <c r="F359" s="393"/>
      <c r="G359" s="320"/>
      <c r="H359" s="339"/>
      <c r="I359" s="344"/>
      <c r="J359" s="74"/>
    </row>
    <row r="360" spans="1:10" ht="24.75" thickBot="1">
      <c r="A360" s="16"/>
      <c r="B360" s="78" t="s">
        <v>298</v>
      </c>
      <c r="C360" s="1"/>
      <c r="D360" s="85"/>
      <c r="E360" s="330"/>
      <c r="F360" s="342"/>
      <c r="G360" s="329"/>
      <c r="H360" s="342"/>
      <c r="I360" s="343"/>
      <c r="J360" s="74"/>
    </row>
    <row r="361" spans="1:10" ht="24">
      <c r="A361" s="16"/>
      <c r="B361" s="78"/>
      <c r="C361" s="1"/>
      <c r="D361" s="85"/>
      <c r="E361" s="330"/>
      <c r="F361" s="342"/>
      <c r="G361" s="329"/>
      <c r="H361" s="342"/>
      <c r="I361" s="799"/>
      <c r="J361" s="416"/>
    </row>
    <row r="362" spans="1:10" ht="24">
      <c r="A362" s="16"/>
      <c r="B362" s="84"/>
      <c r="C362" s="1"/>
      <c r="D362" s="85"/>
      <c r="E362" s="320"/>
      <c r="F362" s="393"/>
      <c r="G362" s="320"/>
      <c r="H362" s="339"/>
      <c r="I362" s="344"/>
      <c r="J362" s="341"/>
    </row>
    <row r="363" spans="1:10" ht="24">
      <c r="A363" s="16" t="s">
        <v>415</v>
      </c>
      <c r="B363" s="100" t="s">
        <v>464</v>
      </c>
      <c r="C363" s="101"/>
      <c r="D363" s="102"/>
      <c r="E363" s="330"/>
      <c r="F363" s="331"/>
      <c r="G363" s="332"/>
      <c r="H363" s="331"/>
      <c r="I363" s="425"/>
      <c r="J363" s="74"/>
    </row>
    <row r="364" spans="1:10" ht="24">
      <c r="A364" s="105"/>
      <c r="B364" s="103" t="s">
        <v>550</v>
      </c>
      <c r="C364" s="1"/>
      <c r="D364" s="85"/>
      <c r="E364" s="328"/>
      <c r="F364" s="339"/>
      <c r="G364" s="329"/>
      <c r="H364" s="339"/>
      <c r="I364" s="344"/>
      <c r="J364" s="341"/>
    </row>
    <row r="365" spans="1:10" ht="24">
      <c r="A365" s="74"/>
      <c r="B365" s="84" t="s">
        <v>486</v>
      </c>
      <c r="C365" s="1">
        <v>11</v>
      </c>
      <c r="D365" s="85" t="s">
        <v>393</v>
      </c>
      <c r="E365" s="328"/>
      <c r="F365" s="320"/>
      <c r="G365" s="332"/>
      <c r="H365" s="321"/>
      <c r="I365" s="320"/>
      <c r="J365" s="417"/>
    </row>
    <row r="366" spans="1:10" ht="24">
      <c r="A366" s="16"/>
      <c r="B366" s="84" t="s">
        <v>506</v>
      </c>
      <c r="C366" s="1">
        <v>15</v>
      </c>
      <c r="D366" s="85" t="s">
        <v>393</v>
      </c>
      <c r="E366" s="330"/>
      <c r="F366" s="320"/>
      <c r="G366" s="329"/>
      <c r="H366" s="321"/>
      <c r="I366" s="320"/>
      <c r="J366" s="417"/>
    </row>
    <row r="367" spans="1:10" ht="24">
      <c r="A367" s="105"/>
      <c r="B367" s="84" t="s">
        <v>488</v>
      </c>
      <c r="C367" s="1">
        <v>15</v>
      </c>
      <c r="D367" s="85" t="s">
        <v>393</v>
      </c>
      <c r="E367" s="328"/>
      <c r="F367" s="320"/>
      <c r="G367" s="329"/>
      <c r="H367" s="321"/>
      <c r="I367" s="320"/>
      <c r="J367" s="341"/>
    </row>
    <row r="368" spans="1:10" s="430" customFormat="1" ht="24">
      <c r="A368" s="105"/>
      <c r="B368" s="84" t="s">
        <v>465</v>
      </c>
      <c r="C368" s="426">
        <v>4.5</v>
      </c>
      <c r="D368" s="17" t="s">
        <v>1186</v>
      </c>
      <c r="E368" s="333"/>
      <c r="F368" s="320"/>
      <c r="G368" s="334"/>
      <c r="H368" s="321"/>
      <c r="I368" s="320"/>
      <c r="J368" s="438"/>
    </row>
    <row r="369" spans="1:10" ht="24">
      <c r="A369" s="105"/>
      <c r="B369" s="84" t="s">
        <v>489</v>
      </c>
      <c r="C369" s="1">
        <v>9</v>
      </c>
      <c r="D369" s="17" t="s">
        <v>1186</v>
      </c>
      <c r="E369" s="328"/>
      <c r="F369" s="320"/>
      <c r="G369" s="332"/>
      <c r="H369" s="321"/>
      <c r="I369" s="320"/>
      <c r="J369" s="341"/>
    </row>
    <row r="370" spans="1:10" ht="24">
      <c r="A370" s="105"/>
      <c r="B370" s="84" t="s">
        <v>1398</v>
      </c>
      <c r="C370" s="1">
        <v>0</v>
      </c>
      <c r="D370" s="85" t="s">
        <v>393</v>
      </c>
      <c r="E370" s="328"/>
      <c r="F370" s="320"/>
      <c r="G370" s="329"/>
      <c r="H370" s="321"/>
      <c r="I370" s="320"/>
      <c r="J370" s="74"/>
    </row>
    <row r="371" spans="1:10" ht="24">
      <c r="A371" s="77"/>
      <c r="B371" s="84" t="s">
        <v>559</v>
      </c>
      <c r="C371" s="426">
        <v>5.5</v>
      </c>
      <c r="D371" s="85" t="s">
        <v>393</v>
      </c>
      <c r="E371" s="328"/>
      <c r="F371" s="320"/>
      <c r="G371" s="329"/>
      <c r="H371" s="321"/>
      <c r="I371" s="320"/>
      <c r="J371" s="417"/>
    </row>
    <row r="372" spans="1:10" ht="24.75" thickBot="1">
      <c r="A372" s="428"/>
      <c r="B372" s="78" t="s">
        <v>1054</v>
      </c>
      <c r="C372" s="1"/>
      <c r="D372" s="85"/>
      <c r="E372" s="330"/>
      <c r="F372" s="342"/>
      <c r="G372" s="329"/>
      <c r="H372" s="342"/>
      <c r="I372" s="343"/>
      <c r="J372" s="74"/>
    </row>
    <row r="373" spans="1:10" ht="24">
      <c r="A373" s="77"/>
      <c r="B373" s="100" t="s">
        <v>558</v>
      </c>
      <c r="C373" s="1"/>
      <c r="D373" s="85"/>
      <c r="E373" s="330"/>
      <c r="F373" s="331"/>
      <c r="G373" s="332"/>
      <c r="H373" s="331"/>
      <c r="I373" s="425"/>
      <c r="J373" s="74"/>
    </row>
    <row r="374" spans="1:10" ht="24">
      <c r="A374" s="105"/>
      <c r="B374" s="84" t="s">
        <v>486</v>
      </c>
      <c r="C374" s="1">
        <v>15</v>
      </c>
      <c r="D374" s="85" t="s">
        <v>393</v>
      </c>
      <c r="E374" s="328"/>
      <c r="F374" s="320"/>
      <c r="G374" s="329"/>
      <c r="H374" s="321"/>
      <c r="I374" s="320"/>
      <c r="J374" s="341"/>
    </row>
    <row r="375" spans="1:10" ht="24">
      <c r="A375" s="105"/>
      <c r="B375" s="84" t="s">
        <v>492</v>
      </c>
      <c r="C375" s="426">
        <v>18.5</v>
      </c>
      <c r="D375" s="85" t="s">
        <v>393</v>
      </c>
      <c r="E375" s="328"/>
      <c r="F375" s="320"/>
      <c r="G375" s="329"/>
      <c r="H375" s="321"/>
      <c r="I375" s="320"/>
      <c r="J375" s="417"/>
    </row>
    <row r="376" spans="1:10" ht="24">
      <c r="A376" s="105"/>
      <c r="B376" s="84" t="s">
        <v>488</v>
      </c>
      <c r="C376" s="426">
        <v>18.5</v>
      </c>
      <c r="D376" s="85" t="s">
        <v>393</v>
      </c>
      <c r="E376" s="328"/>
      <c r="F376" s="320"/>
      <c r="G376" s="332"/>
      <c r="H376" s="321"/>
      <c r="I376" s="320"/>
      <c r="J376" s="74"/>
    </row>
    <row r="377" spans="1:10" ht="24">
      <c r="A377" s="105"/>
      <c r="B377" s="84" t="s">
        <v>465</v>
      </c>
      <c r="C377" s="1">
        <v>2</v>
      </c>
      <c r="D377" s="17" t="s">
        <v>1186</v>
      </c>
      <c r="E377" s="328"/>
      <c r="F377" s="320"/>
      <c r="G377" s="332"/>
      <c r="H377" s="321"/>
      <c r="I377" s="320"/>
      <c r="J377" s="74"/>
    </row>
    <row r="378" spans="1:10" ht="24">
      <c r="A378" s="105"/>
      <c r="B378" s="84" t="s">
        <v>489</v>
      </c>
      <c r="C378" s="1">
        <v>5</v>
      </c>
      <c r="D378" s="17" t="s">
        <v>1186</v>
      </c>
      <c r="E378" s="328"/>
      <c r="F378" s="320"/>
      <c r="G378" s="329"/>
      <c r="H378" s="321"/>
      <c r="I378" s="320"/>
      <c r="J378" s="74"/>
    </row>
    <row r="379" spans="1:10" ht="24">
      <c r="A379" s="105"/>
      <c r="B379" s="84" t="s">
        <v>1397</v>
      </c>
      <c r="C379" s="1">
        <v>0</v>
      </c>
      <c r="D379" s="85" t="s">
        <v>393</v>
      </c>
      <c r="E379" s="330"/>
      <c r="F379" s="320"/>
      <c r="G379" s="329"/>
      <c r="H379" s="321"/>
      <c r="I379" s="320"/>
      <c r="J379" s="74"/>
    </row>
    <row r="380" spans="1:10" ht="24">
      <c r="A380" s="77"/>
      <c r="B380" s="84" t="s">
        <v>490</v>
      </c>
      <c r="C380" s="1">
        <v>5</v>
      </c>
      <c r="D380" s="85" t="s">
        <v>393</v>
      </c>
      <c r="E380" s="330"/>
      <c r="F380" s="320"/>
      <c r="G380" s="329"/>
      <c r="H380" s="321"/>
      <c r="I380" s="320"/>
      <c r="J380" s="416"/>
    </row>
    <row r="381" spans="1:10" ht="24.75" thickBot="1">
      <c r="A381" s="428"/>
      <c r="B381" s="78" t="s">
        <v>1055</v>
      </c>
      <c r="C381" s="1"/>
      <c r="D381" s="85"/>
      <c r="E381" s="330"/>
      <c r="F381" s="342"/>
      <c r="G381" s="329"/>
      <c r="H381" s="342"/>
      <c r="I381" s="343"/>
      <c r="J381" s="341"/>
    </row>
    <row r="382" spans="1:10" ht="24">
      <c r="A382" s="105"/>
      <c r="B382" s="100" t="s">
        <v>551</v>
      </c>
      <c r="C382" s="101"/>
      <c r="D382" s="102"/>
      <c r="E382" s="330"/>
      <c r="F382" s="331"/>
      <c r="G382" s="332"/>
      <c r="H382" s="331"/>
      <c r="I382" s="425"/>
      <c r="J382" s="417"/>
    </row>
    <row r="383" spans="1:10" ht="24">
      <c r="A383" s="105"/>
      <c r="B383" s="84" t="s">
        <v>486</v>
      </c>
      <c r="C383" s="426">
        <v>8.5</v>
      </c>
      <c r="D383" s="85" t="s">
        <v>393</v>
      </c>
      <c r="E383" s="328"/>
      <c r="F383" s="320"/>
      <c r="G383" s="329"/>
      <c r="H383" s="321"/>
      <c r="I383" s="320"/>
      <c r="J383" s="341"/>
    </row>
    <row r="384" spans="1:10" ht="24">
      <c r="A384" s="105"/>
      <c r="B384" s="84" t="s">
        <v>506</v>
      </c>
      <c r="C384" s="426">
        <v>10.5</v>
      </c>
      <c r="D384" s="85" t="s">
        <v>393</v>
      </c>
      <c r="E384" s="328"/>
      <c r="F384" s="320"/>
      <c r="G384" s="329"/>
      <c r="H384" s="321"/>
      <c r="I384" s="320"/>
      <c r="J384" s="417"/>
    </row>
    <row r="385" spans="1:10" ht="24">
      <c r="A385" s="105"/>
      <c r="B385" s="84" t="s">
        <v>488</v>
      </c>
      <c r="C385" s="426">
        <v>10.5</v>
      </c>
      <c r="D385" s="85" t="s">
        <v>393</v>
      </c>
      <c r="E385" s="328"/>
      <c r="F385" s="320"/>
      <c r="G385" s="329"/>
      <c r="H385" s="321"/>
      <c r="I385" s="320"/>
      <c r="J385" s="417"/>
    </row>
    <row r="386" spans="1:10" ht="24">
      <c r="A386" s="105"/>
      <c r="B386" s="84" t="s">
        <v>1149</v>
      </c>
      <c r="C386" s="426">
        <v>1.2</v>
      </c>
      <c r="D386" s="17" t="s">
        <v>1186</v>
      </c>
      <c r="E386" s="328"/>
      <c r="F386" s="320"/>
      <c r="G386" s="329"/>
      <c r="H386" s="321"/>
      <c r="I386" s="320"/>
      <c r="J386" s="417"/>
    </row>
    <row r="387" spans="1:10" ht="24">
      <c r="A387" s="105"/>
      <c r="B387" s="84" t="s">
        <v>489</v>
      </c>
      <c r="C387" s="1">
        <v>3</v>
      </c>
      <c r="D387" s="17" t="s">
        <v>1186</v>
      </c>
      <c r="E387" s="328"/>
      <c r="F387" s="320"/>
      <c r="G387" s="329"/>
      <c r="H387" s="321"/>
      <c r="I387" s="320"/>
      <c r="J387" s="417"/>
    </row>
    <row r="388" spans="1:10" ht="24">
      <c r="A388" s="77"/>
      <c r="B388" s="84" t="s">
        <v>490</v>
      </c>
      <c r="C388" s="1">
        <v>3</v>
      </c>
      <c r="D388" s="85" t="s">
        <v>393</v>
      </c>
      <c r="E388" s="328"/>
      <c r="F388" s="320"/>
      <c r="G388" s="329"/>
      <c r="H388" s="321"/>
      <c r="I388" s="320"/>
      <c r="J388" s="417"/>
    </row>
    <row r="389" spans="1:10" ht="24.75" thickBot="1">
      <c r="A389" s="428"/>
      <c r="B389" s="78" t="s">
        <v>1056</v>
      </c>
      <c r="C389" s="1"/>
      <c r="D389" s="85"/>
      <c r="E389" s="330"/>
      <c r="F389" s="342"/>
      <c r="G389" s="329"/>
      <c r="H389" s="342"/>
      <c r="I389" s="343"/>
      <c r="J389" s="417"/>
    </row>
    <row r="390" spans="1:10" ht="24">
      <c r="A390" s="105"/>
      <c r="B390" s="103"/>
      <c r="C390" s="1"/>
      <c r="D390" s="85"/>
      <c r="E390" s="328"/>
      <c r="F390" s="339"/>
      <c r="G390" s="329"/>
      <c r="H390" s="339"/>
      <c r="I390" s="344"/>
      <c r="J390" s="341"/>
    </row>
    <row r="391" spans="1:10" ht="24">
      <c r="A391" s="105"/>
      <c r="B391" s="100" t="s">
        <v>552</v>
      </c>
      <c r="C391" s="101"/>
      <c r="D391" s="102"/>
      <c r="E391" s="330"/>
      <c r="F391" s="331"/>
      <c r="G391" s="332"/>
      <c r="H391" s="331"/>
      <c r="I391" s="425"/>
      <c r="J391" s="417"/>
    </row>
    <row r="392" spans="1:10" ht="24">
      <c r="A392" s="77"/>
      <c r="B392" s="84" t="s">
        <v>486</v>
      </c>
      <c r="C392" s="1">
        <v>24</v>
      </c>
      <c r="D392" s="85" t="s">
        <v>393</v>
      </c>
      <c r="E392" s="328"/>
      <c r="F392" s="320"/>
      <c r="G392" s="329"/>
      <c r="H392" s="321"/>
      <c r="I392" s="320"/>
      <c r="J392" s="341"/>
    </row>
    <row r="393" spans="1:10" ht="24">
      <c r="A393" s="105"/>
      <c r="B393" s="84" t="s">
        <v>492</v>
      </c>
      <c r="C393" s="1">
        <v>30</v>
      </c>
      <c r="D393" s="85" t="s">
        <v>393</v>
      </c>
      <c r="E393" s="328"/>
      <c r="F393" s="320"/>
      <c r="G393" s="329"/>
      <c r="H393" s="321"/>
      <c r="I393" s="320"/>
      <c r="J393" s="417"/>
    </row>
    <row r="394" spans="1:10" ht="24">
      <c r="A394" s="105"/>
      <c r="B394" s="84" t="s">
        <v>488</v>
      </c>
      <c r="C394" s="1">
        <v>30</v>
      </c>
      <c r="D394" s="85" t="s">
        <v>393</v>
      </c>
      <c r="E394" s="328"/>
      <c r="F394" s="320"/>
      <c r="G394" s="329"/>
      <c r="H394" s="321"/>
      <c r="I394" s="320"/>
      <c r="J394" s="417"/>
    </row>
    <row r="395" spans="1:10" ht="24">
      <c r="A395" s="105"/>
      <c r="B395" s="84" t="s">
        <v>1149</v>
      </c>
      <c r="C395" s="426">
        <v>3.5</v>
      </c>
      <c r="D395" s="17" t="s">
        <v>1186</v>
      </c>
      <c r="E395" s="328"/>
      <c r="F395" s="320"/>
      <c r="G395" s="329"/>
      <c r="H395" s="321"/>
      <c r="I395" s="320"/>
      <c r="J395" s="417"/>
    </row>
    <row r="396" spans="1:10" ht="24">
      <c r="A396" s="105"/>
      <c r="B396" s="84" t="s">
        <v>489</v>
      </c>
      <c r="C396" s="426">
        <v>7</v>
      </c>
      <c r="D396" s="17" t="s">
        <v>1186</v>
      </c>
      <c r="E396" s="328"/>
      <c r="F396" s="320"/>
      <c r="G396" s="329"/>
      <c r="H396" s="321"/>
      <c r="I396" s="320"/>
      <c r="J396" s="417"/>
    </row>
    <row r="397" spans="1:10" ht="24">
      <c r="A397" s="77"/>
      <c r="B397" s="84" t="s">
        <v>490</v>
      </c>
      <c r="C397" s="1">
        <v>5</v>
      </c>
      <c r="D397" s="85" t="s">
        <v>393</v>
      </c>
      <c r="E397" s="328"/>
      <c r="F397" s="320"/>
      <c r="G397" s="329"/>
      <c r="H397" s="321"/>
      <c r="I397" s="320"/>
      <c r="J397" s="417"/>
    </row>
    <row r="398" spans="1:10" ht="24">
      <c r="A398" s="77"/>
      <c r="B398" s="12"/>
      <c r="C398" s="6"/>
      <c r="D398" s="17"/>
      <c r="E398" s="328"/>
      <c r="F398" s="339"/>
      <c r="G398" s="329"/>
      <c r="H398" s="339"/>
      <c r="I398" s="344"/>
      <c r="J398" s="417"/>
    </row>
    <row r="399" spans="1:10" ht="24.75" thickBot="1">
      <c r="A399" s="428"/>
      <c r="B399" s="78" t="s">
        <v>1057</v>
      </c>
      <c r="C399" s="1"/>
      <c r="D399" s="85"/>
      <c r="E399" s="330"/>
      <c r="F399" s="342"/>
      <c r="G399" s="329"/>
      <c r="H399" s="342"/>
      <c r="I399" s="343"/>
      <c r="J399" s="417"/>
    </row>
    <row r="400" spans="1:10" ht="24">
      <c r="A400" s="105"/>
      <c r="B400" s="103"/>
      <c r="C400" s="1"/>
      <c r="D400" s="85"/>
      <c r="E400" s="328"/>
      <c r="F400" s="339"/>
      <c r="G400" s="329"/>
      <c r="H400" s="339"/>
      <c r="I400" s="344"/>
      <c r="J400" s="341"/>
    </row>
    <row r="401" spans="1:10" ht="24">
      <c r="A401" s="105"/>
      <c r="B401" s="100" t="s">
        <v>553</v>
      </c>
      <c r="C401" s="101"/>
      <c r="D401" s="102"/>
      <c r="E401" s="330"/>
      <c r="F401" s="331"/>
      <c r="G401" s="332"/>
      <c r="H401" s="331"/>
      <c r="I401" s="425"/>
      <c r="J401" s="417"/>
    </row>
    <row r="402" spans="1:10" ht="24">
      <c r="A402" s="105"/>
      <c r="B402" s="84" t="s">
        <v>500</v>
      </c>
      <c r="C402" s="1">
        <v>76</v>
      </c>
      <c r="D402" s="85" t="s">
        <v>393</v>
      </c>
      <c r="E402" s="328"/>
      <c r="F402" s="320"/>
      <c r="G402" s="329"/>
      <c r="H402" s="321"/>
      <c r="I402" s="320"/>
      <c r="J402" s="341"/>
    </row>
    <row r="403" spans="1:10" ht="24">
      <c r="A403" s="105"/>
      <c r="B403" s="84" t="s">
        <v>501</v>
      </c>
      <c r="C403" s="101">
        <v>83</v>
      </c>
      <c r="D403" s="85" t="s">
        <v>393</v>
      </c>
      <c r="E403" s="328"/>
      <c r="F403" s="320"/>
      <c r="G403" s="329"/>
      <c r="H403" s="321"/>
      <c r="I403" s="320"/>
      <c r="J403" s="417"/>
    </row>
    <row r="404" spans="1:10" ht="24">
      <c r="A404" s="105"/>
      <c r="B404" s="84" t="s">
        <v>510</v>
      </c>
      <c r="C404" s="101">
        <v>13</v>
      </c>
      <c r="D404" s="17" t="s">
        <v>1186</v>
      </c>
      <c r="E404" s="328"/>
      <c r="F404" s="320"/>
      <c r="G404" s="329"/>
      <c r="H404" s="321"/>
      <c r="I404" s="320"/>
      <c r="J404" s="417"/>
    </row>
    <row r="405" spans="1:10" ht="24">
      <c r="A405" s="105"/>
      <c r="B405" s="12" t="s">
        <v>511</v>
      </c>
      <c r="C405" s="426">
        <v>24.5</v>
      </c>
      <c r="D405" s="85" t="s">
        <v>393</v>
      </c>
      <c r="E405" s="328"/>
      <c r="F405" s="320"/>
      <c r="G405" s="329"/>
      <c r="H405" s="321"/>
      <c r="I405" s="320"/>
      <c r="J405" s="417"/>
    </row>
    <row r="406" spans="1:10" ht="24">
      <c r="A406" s="105"/>
      <c r="B406" s="84" t="s">
        <v>1150</v>
      </c>
      <c r="C406" s="1">
        <v>50</v>
      </c>
      <c r="D406" s="17" t="s">
        <v>1186</v>
      </c>
      <c r="E406" s="328"/>
      <c r="F406" s="320"/>
      <c r="G406" s="329"/>
      <c r="H406" s="321"/>
      <c r="I406" s="320"/>
      <c r="J406" s="417"/>
    </row>
    <row r="407" spans="1:10" ht="24">
      <c r="A407" s="105"/>
      <c r="B407" s="84" t="s">
        <v>1145</v>
      </c>
      <c r="C407" s="1">
        <v>40</v>
      </c>
      <c r="D407" s="85" t="s">
        <v>405</v>
      </c>
      <c r="E407" s="328"/>
      <c r="F407" s="320"/>
      <c r="G407" s="329"/>
      <c r="H407" s="321"/>
      <c r="I407" s="320"/>
      <c r="J407" s="417"/>
    </row>
    <row r="408" spans="1:10" ht="24">
      <c r="A408" s="105"/>
      <c r="B408" s="84" t="s">
        <v>1398</v>
      </c>
      <c r="C408" s="1">
        <v>22</v>
      </c>
      <c r="D408" s="85" t="s">
        <v>405</v>
      </c>
      <c r="E408" s="328"/>
      <c r="F408" s="320"/>
      <c r="G408" s="329"/>
      <c r="H408" s="321"/>
      <c r="I408" s="320"/>
      <c r="J408" s="417"/>
    </row>
    <row r="409" spans="1:10" ht="24">
      <c r="A409" s="77"/>
      <c r="B409" s="12" t="s">
        <v>423</v>
      </c>
      <c r="C409" s="1">
        <v>28</v>
      </c>
      <c r="D409" s="85" t="s">
        <v>405</v>
      </c>
      <c r="E409" s="328"/>
      <c r="F409" s="320"/>
      <c r="G409" s="329"/>
      <c r="H409" s="321"/>
      <c r="I409" s="320"/>
      <c r="J409" s="417"/>
    </row>
    <row r="410" spans="1:10" ht="24">
      <c r="A410" s="77"/>
      <c r="B410" s="12"/>
      <c r="C410" s="1"/>
      <c r="D410" s="85"/>
      <c r="E410" s="328"/>
      <c r="F410" s="339"/>
      <c r="G410" s="329"/>
      <c r="H410" s="339"/>
      <c r="I410" s="344"/>
      <c r="J410" s="417"/>
    </row>
    <row r="411" spans="1:10" ht="24.75" thickBot="1">
      <c r="A411" s="428"/>
      <c r="B411" s="78" t="s">
        <v>1058</v>
      </c>
      <c r="C411" s="1"/>
      <c r="D411" s="85"/>
      <c r="E411" s="330"/>
      <c r="F411" s="342"/>
      <c r="G411" s="329"/>
      <c r="H411" s="342"/>
      <c r="I411" s="343"/>
      <c r="J411" s="417"/>
    </row>
    <row r="412" spans="1:10" ht="24">
      <c r="A412" s="77"/>
      <c r="B412" s="100" t="s">
        <v>560</v>
      </c>
      <c r="C412" s="101"/>
      <c r="D412" s="102"/>
      <c r="E412" s="330"/>
      <c r="F412" s="331"/>
      <c r="G412" s="332"/>
      <c r="H412" s="331"/>
      <c r="I412" s="425"/>
      <c r="J412" s="417"/>
    </row>
    <row r="413" spans="1:10" ht="24">
      <c r="A413" s="415"/>
      <c r="B413" s="84" t="s">
        <v>561</v>
      </c>
      <c r="C413" s="1">
        <v>44</v>
      </c>
      <c r="D413" s="85" t="s">
        <v>393</v>
      </c>
      <c r="E413" s="328"/>
      <c r="F413" s="320"/>
      <c r="G413" s="329"/>
      <c r="H413" s="321"/>
      <c r="I413" s="320"/>
      <c r="J413" s="341"/>
    </row>
    <row r="414" spans="1:10" ht="24">
      <c r="A414" s="105"/>
      <c r="B414" s="84" t="s">
        <v>299</v>
      </c>
      <c r="C414" s="427">
        <v>48.5</v>
      </c>
      <c r="D414" s="85" t="s">
        <v>393</v>
      </c>
      <c r="E414" s="328"/>
      <c r="F414" s="320"/>
      <c r="G414" s="329"/>
      <c r="H414" s="321"/>
      <c r="I414" s="320"/>
      <c r="J414" s="417"/>
    </row>
    <row r="415" spans="1:10" ht="24">
      <c r="A415" s="105"/>
      <c r="B415" s="106" t="s">
        <v>605</v>
      </c>
      <c r="C415" s="427">
        <v>8.5</v>
      </c>
      <c r="D415" s="102" t="s">
        <v>1186</v>
      </c>
      <c r="E415" s="330"/>
      <c r="F415" s="422"/>
      <c r="G415" s="332"/>
      <c r="H415" s="423"/>
      <c r="I415" s="422"/>
      <c r="J415" s="417"/>
    </row>
    <row r="416" spans="1:10" ht="24">
      <c r="A416" s="105"/>
      <c r="B416" s="84" t="s">
        <v>1145</v>
      </c>
      <c r="C416" s="1">
        <v>40</v>
      </c>
      <c r="D416" s="85" t="s">
        <v>405</v>
      </c>
      <c r="E416" s="328"/>
      <c r="F416" s="320"/>
      <c r="G416" s="329"/>
      <c r="H416" s="321"/>
      <c r="I416" s="320"/>
      <c r="J416" s="341"/>
    </row>
    <row r="417" spans="1:10" ht="24">
      <c r="A417" s="77"/>
      <c r="B417" s="84" t="s">
        <v>1398</v>
      </c>
      <c r="C417" s="1">
        <v>16</v>
      </c>
      <c r="D417" s="85" t="s">
        <v>405</v>
      </c>
      <c r="E417" s="328"/>
      <c r="F417" s="320"/>
      <c r="G417" s="329"/>
      <c r="H417" s="321"/>
      <c r="I417" s="320"/>
      <c r="J417" s="417"/>
    </row>
    <row r="418" spans="1:10" ht="24">
      <c r="A418" s="77"/>
      <c r="B418" s="84"/>
      <c r="C418" s="1"/>
      <c r="D418" s="85"/>
      <c r="E418" s="328"/>
      <c r="F418" s="339"/>
      <c r="G418" s="329"/>
      <c r="H418" s="339"/>
      <c r="I418" s="344"/>
      <c r="J418" s="417"/>
    </row>
    <row r="419" spans="1:10" ht="24.75" thickBot="1">
      <c r="A419" s="428"/>
      <c r="B419" s="78" t="s">
        <v>1059</v>
      </c>
      <c r="C419" s="1"/>
      <c r="D419" s="85"/>
      <c r="E419" s="330"/>
      <c r="F419" s="342"/>
      <c r="G419" s="329"/>
      <c r="H419" s="342"/>
      <c r="I419" s="343"/>
      <c r="J419" s="417"/>
    </row>
    <row r="420" spans="1:10" ht="24">
      <c r="A420" s="105"/>
      <c r="B420" s="100" t="s">
        <v>562</v>
      </c>
      <c r="C420" s="101"/>
      <c r="D420" s="102"/>
      <c r="E420" s="330"/>
      <c r="F420" s="331"/>
      <c r="G420" s="332"/>
      <c r="H420" s="331"/>
      <c r="I420" s="425"/>
      <c r="J420" s="417"/>
    </row>
    <row r="421" spans="1:10" ht="24">
      <c r="A421" s="105"/>
      <c r="B421" s="84" t="s">
        <v>500</v>
      </c>
      <c r="C421" s="1">
        <v>55.5</v>
      </c>
      <c r="D421" s="85" t="s">
        <v>393</v>
      </c>
      <c r="E421" s="328"/>
      <c r="F421" s="320"/>
      <c r="G421" s="329"/>
      <c r="H421" s="321"/>
      <c r="I421" s="320"/>
      <c r="J421" s="341"/>
    </row>
    <row r="422" spans="1:10" ht="24">
      <c r="A422" s="105"/>
      <c r="B422" s="84" t="s">
        <v>554</v>
      </c>
      <c r="C422" s="1">
        <v>60</v>
      </c>
      <c r="D422" s="85" t="s">
        <v>393</v>
      </c>
      <c r="E422" s="328"/>
      <c r="F422" s="320"/>
      <c r="G422" s="329"/>
      <c r="H422" s="321"/>
      <c r="I422" s="320"/>
      <c r="J422" s="417"/>
    </row>
    <row r="423" spans="1:10" ht="24">
      <c r="A423" s="105"/>
      <c r="B423" s="84" t="s">
        <v>488</v>
      </c>
      <c r="C423" s="1">
        <v>60</v>
      </c>
      <c r="D423" s="85" t="s">
        <v>393</v>
      </c>
      <c r="E423" s="328"/>
      <c r="F423" s="320"/>
      <c r="G423" s="329"/>
      <c r="H423" s="321"/>
      <c r="I423" s="320"/>
      <c r="J423" s="417"/>
    </row>
    <row r="424" spans="1:10" ht="24">
      <c r="A424" s="105"/>
      <c r="B424" s="84" t="s">
        <v>1151</v>
      </c>
      <c r="C424" s="1">
        <v>25</v>
      </c>
      <c r="D424" s="17" t="s">
        <v>1186</v>
      </c>
      <c r="E424" s="328"/>
      <c r="F424" s="320"/>
      <c r="G424" s="329"/>
      <c r="H424" s="321"/>
      <c r="I424" s="320"/>
      <c r="J424" s="417"/>
    </row>
    <row r="425" spans="1:10" ht="24">
      <c r="A425" s="105"/>
      <c r="B425" s="84" t="s">
        <v>563</v>
      </c>
      <c r="C425" s="1">
        <v>50</v>
      </c>
      <c r="D425" s="17" t="s">
        <v>1186</v>
      </c>
      <c r="E425" s="328"/>
      <c r="F425" s="320"/>
      <c r="G425" s="329"/>
      <c r="H425" s="321"/>
      <c r="I425" s="320"/>
      <c r="J425" s="417"/>
    </row>
    <row r="426" spans="1:10" ht="24">
      <c r="A426" s="105"/>
      <c r="B426" s="84" t="s">
        <v>1145</v>
      </c>
      <c r="C426" s="1">
        <v>35</v>
      </c>
      <c r="D426" s="85" t="s">
        <v>405</v>
      </c>
      <c r="E426" s="328"/>
      <c r="F426" s="320"/>
      <c r="G426" s="329"/>
      <c r="H426" s="321"/>
      <c r="I426" s="320"/>
      <c r="J426" s="417"/>
    </row>
    <row r="427" spans="1:10" ht="24">
      <c r="A427" s="105"/>
      <c r="B427" s="84" t="s">
        <v>1398</v>
      </c>
      <c r="C427" s="1">
        <v>23</v>
      </c>
      <c r="D427" s="85" t="s">
        <v>393</v>
      </c>
      <c r="E427" s="328"/>
      <c r="F427" s="320"/>
      <c r="G427" s="260"/>
      <c r="H427" s="321"/>
      <c r="I427" s="320"/>
      <c r="J427" s="417"/>
    </row>
    <row r="428" spans="1:10" ht="24">
      <c r="A428" s="77"/>
      <c r="B428" s="12" t="s">
        <v>423</v>
      </c>
      <c r="C428" s="470">
        <v>30</v>
      </c>
      <c r="D428" s="85" t="s">
        <v>393</v>
      </c>
      <c r="E428" s="328"/>
      <c r="F428" s="320"/>
      <c r="G428" s="329"/>
      <c r="H428" s="321"/>
      <c r="I428" s="320"/>
      <c r="J428" s="417"/>
    </row>
    <row r="429" spans="1:10" ht="24.75" thickBot="1">
      <c r="A429" s="428"/>
      <c r="B429" s="78" t="s">
        <v>1060</v>
      </c>
      <c r="C429" s="1"/>
      <c r="D429" s="85"/>
      <c r="E429" s="330"/>
      <c r="F429" s="342"/>
      <c r="G429" s="329"/>
      <c r="H429" s="342"/>
      <c r="I429" s="343"/>
      <c r="J429" s="417"/>
    </row>
    <row r="430" spans="1:10" ht="24">
      <c r="A430" s="105"/>
      <c r="B430" s="100" t="s">
        <v>555</v>
      </c>
      <c r="C430" s="8"/>
      <c r="D430" s="375"/>
      <c r="E430" s="330"/>
      <c r="F430" s="331"/>
      <c r="G430" s="332"/>
      <c r="H430" s="331"/>
      <c r="I430" s="425"/>
      <c r="J430" s="417"/>
    </row>
    <row r="431" spans="1:10" ht="24">
      <c r="A431" s="471"/>
      <c r="B431" s="12" t="s">
        <v>557</v>
      </c>
      <c r="C431" s="6"/>
      <c r="D431" s="17"/>
      <c r="E431" s="328"/>
      <c r="F431" s="320"/>
      <c r="G431" s="260"/>
      <c r="H431" s="321"/>
      <c r="I431" s="320"/>
      <c r="J431" s="341"/>
    </row>
    <row r="432" spans="1:10" ht="24">
      <c r="A432" s="428"/>
      <c r="B432" s="84" t="s">
        <v>1152</v>
      </c>
      <c r="C432" s="6">
        <v>42</v>
      </c>
      <c r="D432" s="17" t="s">
        <v>393</v>
      </c>
      <c r="E432" s="328"/>
      <c r="F432" s="320"/>
      <c r="G432" s="260"/>
      <c r="H432" s="321"/>
      <c r="I432" s="320"/>
      <c r="J432" s="417"/>
    </row>
    <row r="433" spans="1:10" ht="24">
      <c r="A433" s="105"/>
      <c r="B433" s="78" t="s">
        <v>1061</v>
      </c>
      <c r="C433" s="1"/>
      <c r="D433" s="85"/>
      <c r="E433" s="328"/>
      <c r="F433" s="342"/>
      <c r="G433" s="329"/>
      <c r="H433" s="342"/>
      <c r="I433" s="478"/>
      <c r="J433" s="417"/>
    </row>
    <row r="434" spans="1:10" ht="24">
      <c r="A434" s="105"/>
      <c r="B434" s="382" t="s">
        <v>556</v>
      </c>
      <c r="C434" s="8"/>
      <c r="D434" s="375"/>
      <c r="E434" s="330"/>
      <c r="F434" s="331"/>
      <c r="G434" s="332"/>
      <c r="H434" s="331"/>
      <c r="I434" s="425"/>
      <c r="J434" s="479"/>
    </row>
    <row r="435" spans="1:10" ht="24">
      <c r="A435" s="105"/>
      <c r="B435" s="12" t="s">
        <v>516</v>
      </c>
      <c r="C435" s="14">
        <v>28.5</v>
      </c>
      <c r="D435" s="17" t="s">
        <v>1186</v>
      </c>
      <c r="E435" s="328"/>
      <c r="F435" s="320"/>
      <c r="G435" s="329"/>
      <c r="H435" s="321"/>
      <c r="I435" s="320"/>
      <c r="J435" s="341"/>
    </row>
    <row r="436" spans="1:10" ht="24">
      <c r="A436" s="105"/>
      <c r="B436" s="12" t="s">
        <v>1399</v>
      </c>
      <c r="C436" s="6">
        <v>113</v>
      </c>
      <c r="D436" s="17" t="s">
        <v>1186</v>
      </c>
      <c r="E436" s="328"/>
      <c r="F436" s="320"/>
      <c r="G436" s="329"/>
      <c r="H436" s="321"/>
      <c r="I436" s="320"/>
      <c r="J436" s="417"/>
    </row>
    <row r="437" spans="1:10" ht="24">
      <c r="A437" s="105"/>
      <c r="B437" s="12" t="s">
        <v>564</v>
      </c>
      <c r="C437" s="14">
        <v>9.5</v>
      </c>
      <c r="D437" s="17" t="s">
        <v>1186</v>
      </c>
      <c r="E437" s="328"/>
      <c r="F437" s="320"/>
      <c r="G437" s="260"/>
      <c r="H437" s="321"/>
      <c r="I437" s="320"/>
      <c r="J437" s="417"/>
    </row>
    <row r="438" spans="1:10" ht="24">
      <c r="A438" s="105"/>
      <c r="B438" s="84"/>
      <c r="C438" s="6"/>
      <c r="D438" s="17"/>
      <c r="E438" s="328"/>
      <c r="F438" s="339"/>
      <c r="G438" s="329"/>
      <c r="H438" s="339"/>
      <c r="I438" s="344"/>
      <c r="J438" s="417"/>
    </row>
    <row r="439" spans="1:10" ht="24">
      <c r="A439" s="105"/>
      <c r="B439" s="383" t="s">
        <v>565</v>
      </c>
      <c r="C439" s="6"/>
      <c r="D439" s="17"/>
      <c r="E439" s="328"/>
      <c r="F439" s="339"/>
      <c r="G439" s="329"/>
      <c r="H439" s="339"/>
      <c r="I439" s="344"/>
      <c r="J439" s="417"/>
    </row>
    <row r="440" spans="1:10" ht="24">
      <c r="A440" s="105"/>
      <c r="B440" s="12" t="s">
        <v>516</v>
      </c>
      <c r="C440" s="6">
        <v>4</v>
      </c>
      <c r="D440" s="17" t="s">
        <v>1186</v>
      </c>
      <c r="E440" s="328"/>
      <c r="F440" s="320"/>
      <c r="G440" s="329"/>
      <c r="H440" s="321"/>
      <c r="I440" s="320"/>
      <c r="J440" s="417"/>
    </row>
    <row r="441" spans="1:10" ht="24">
      <c r="A441" s="105"/>
      <c r="B441" s="12" t="s">
        <v>1399</v>
      </c>
      <c r="C441" s="6">
        <v>14</v>
      </c>
      <c r="D441" s="17" t="s">
        <v>1186</v>
      </c>
      <c r="E441" s="328"/>
      <c r="F441" s="320"/>
      <c r="G441" s="329"/>
      <c r="H441" s="321"/>
      <c r="I441" s="320"/>
      <c r="J441" s="417"/>
    </row>
    <row r="442" spans="1:10" ht="24">
      <c r="A442" s="105"/>
      <c r="B442" s="12" t="s">
        <v>566</v>
      </c>
      <c r="C442" s="6">
        <v>27</v>
      </c>
      <c r="D442" s="17" t="s">
        <v>1186</v>
      </c>
      <c r="E442" s="328"/>
      <c r="F442" s="320"/>
      <c r="G442" s="329"/>
      <c r="H442" s="321"/>
      <c r="I442" s="320"/>
      <c r="J442" s="417"/>
    </row>
    <row r="443" spans="1:10" ht="24">
      <c r="A443" s="105"/>
      <c r="B443" s="12" t="s">
        <v>567</v>
      </c>
      <c r="C443" s="6">
        <v>56</v>
      </c>
      <c r="D443" s="17" t="s">
        <v>1186</v>
      </c>
      <c r="E443" s="328"/>
      <c r="F443" s="320"/>
      <c r="G443" s="329"/>
      <c r="H443" s="321"/>
      <c r="I443" s="320"/>
      <c r="J443" s="417"/>
    </row>
    <row r="444" spans="1:10" ht="24">
      <c r="A444" s="105"/>
      <c r="B444" s="84" t="s">
        <v>1398</v>
      </c>
      <c r="C444" s="6">
        <v>25</v>
      </c>
      <c r="D444" s="17" t="s">
        <v>405</v>
      </c>
      <c r="E444" s="330"/>
      <c r="F444" s="320"/>
      <c r="G444" s="260"/>
      <c r="H444" s="321"/>
      <c r="I444" s="320"/>
      <c r="J444" s="417"/>
    </row>
    <row r="445" spans="1:10" ht="24">
      <c r="A445" s="105"/>
      <c r="B445" s="12"/>
      <c r="C445" s="6"/>
      <c r="D445" s="17"/>
      <c r="E445" s="330"/>
      <c r="F445" s="320"/>
      <c r="G445" s="329"/>
      <c r="H445" s="321"/>
      <c r="I445" s="320"/>
      <c r="J445" s="341"/>
    </row>
    <row r="446" spans="1:10" ht="24">
      <c r="A446" s="105"/>
      <c r="B446" s="383" t="s">
        <v>1153</v>
      </c>
      <c r="C446" s="6"/>
      <c r="D446" s="17"/>
      <c r="E446" s="328"/>
      <c r="F446" s="339"/>
      <c r="G446" s="329"/>
      <c r="H446" s="339"/>
      <c r="I446" s="344"/>
      <c r="J446" s="341"/>
    </row>
    <row r="447" spans="1:10" ht="24">
      <c r="A447" s="105"/>
      <c r="B447" s="12" t="s">
        <v>516</v>
      </c>
      <c r="C447" s="6">
        <v>10</v>
      </c>
      <c r="D447" s="17" t="s">
        <v>1186</v>
      </c>
      <c r="E447" s="328"/>
      <c r="F447" s="320"/>
      <c r="G447" s="329"/>
      <c r="H447" s="321"/>
      <c r="I447" s="320"/>
      <c r="J447" s="417"/>
    </row>
    <row r="448" spans="1:10" ht="24">
      <c r="A448" s="105"/>
      <c r="B448" s="12" t="s">
        <v>1399</v>
      </c>
      <c r="C448" s="6">
        <v>33</v>
      </c>
      <c r="D448" s="17" t="s">
        <v>1186</v>
      </c>
      <c r="E448" s="328"/>
      <c r="F448" s="320"/>
      <c r="G448" s="329"/>
      <c r="H448" s="321"/>
      <c r="I448" s="320"/>
      <c r="J448" s="417"/>
    </row>
    <row r="449" spans="1:10" ht="24">
      <c r="A449" s="105"/>
      <c r="B449" s="12" t="s">
        <v>1149</v>
      </c>
      <c r="C449" s="6">
        <v>58</v>
      </c>
      <c r="D449" s="17" t="s">
        <v>1186</v>
      </c>
      <c r="E449" s="328"/>
      <c r="F449" s="320"/>
      <c r="G449" s="329"/>
      <c r="H449" s="321"/>
      <c r="I449" s="320"/>
      <c r="J449" s="417"/>
    </row>
    <row r="450" spans="1:10" ht="24">
      <c r="A450" s="105"/>
      <c r="B450" s="12" t="s">
        <v>567</v>
      </c>
      <c r="C450" s="6">
        <v>175</v>
      </c>
      <c r="D450" s="17" t="s">
        <v>1186</v>
      </c>
      <c r="E450" s="328"/>
      <c r="F450" s="320"/>
      <c r="G450" s="329"/>
      <c r="H450" s="321"/>
      <c r="I450" s="320"/>
      <c r="J450" s="417"/>
    </row>
    <row r="451" spans="1:10" ht="24">
      <c r="A451" s="77"/>
      <c r="B451" s="84" t="s">
        <v>1398</v>
      </c>
      <c r="C451" s="6">
        <v>58</v>
      </c>
      <c r="D451" s="17" t="s">
        <v>405</v>
      </c>
      <c r="E451" s="330"/>
      <c r="F451" s="320"/>
      <c r="G451" s="260"/>
      <c r="H451" s="321"/>
      <c r="I451" s="320"/>
      <c r="J451" s="417"/>
    </row>
    <row r="452" spans="1:10" ht="24">
      <c r="A452" s="105"/>
      <c r="B452" s="12"/>
      <c r="C452" s="6"/>
      <c r="D452" s="17"/>
      <c r="E452" s="330"/>
      <c r="F452" s="320"/>
      <c r="G452" s="329"/>
      <c r="H452" s="321"/>
      <c r="I452" s="320"/>
      <c r="J452" s="341"/>
    </row>
    <row r="453" spans="1:10" ht="24.75" thickBot="1">
      <c r="A453" s="105"/>
      <c r="B453" s="78" t="s">
        <v>945</v>
      </c>
      <c r="C453" s="1"/>
      <c r="D453" s="85"/>
      <c r="E453" s="330"/>
      <c r="F453" s="342"/>
      <c r="G453" s="329"/>
      <c r="H453" s="342"/>
      <c r="I453" s="343"/>
      <c r="J453" s="341"/>
    </row>
    <row r="454" spans="1:10" ht="24">
      <c r="A454" s="105"/>
      <c r="B454" s="12"/>
      <c r="C454" s="6"/>
      <c r="D454" s="17"/>
      <c r="E454" s="330"/>
      <c r="F454" s="320"/>
      <c r="G454" s="329"/>
      <c r="H454" s="321"/>
      <c r="I454" s="320"/>
      <c r="J454" s="341"/>
    </row>
    <row r="455" spans="1:10" ht="24">
      <c r="A455" s="105"/>
      <c r="B455" s="472" t="s">
        <v>281</v>
      </c>
      <c r="C455" s="473"/>
      <c r="D455" s="474"/>
      <c r="E455" s="475"/>
      <c r="F455" s="476"/>
      <c r="G455" s="477"/>
      <c r="H455" s="476"/>
      <c r="I455" s="478"/>
      <c r="J455" s="341"/>
    </row>
    <row r="456" spans="1:10" ht="24">
      <c r="A456" s="105"/>
      <c r="B456" s="801"/>
      <c r="C456" s="802"/>
      <c r="D456" s="803"/>
      <c r="E456" s="804"/>
      <c r="F456" s="805"/>
      <c r="G456" s="806"/>
      <c r="H456" s="805"/>
      <c r="I456" s="807"/>
      <c r="J456" s="456"/>
    </row>
    <row r="457" spans="1:12" ht="24">
      <c r="A457" s="77"/>
      <c r="B457" s="414"/>
      <c r="C457" s="101"/>
      <c r="D457" s="102"/>
      <c r="E457" s="330"/>
      <c r="F457" s="800"/>
      <c r="G457" s="332"/>
      <c r="H457" s="800"/>
      <c r="I457" s="425"/>
      <c r="J457" s="341"/>
      <c r="K457" s="808"/>
      <c r="L457" s="809"/>
    </row>
    <row r="458" spans="1:10" ht="24">
      <c r="A458" s="414" t="s">
        <v>520</v>
      </c>
      <c r="B458" s="382" t="s">
        <v>521</v>
      </c>
      <c r="C458" s="8"/>
      <c r="D458" s="375"/>
      <c r="E458" s="330"/>
      <c r="F458" s="331"/>
      <c r="G458" s="332"/>
      <c r="H458" s="331"/>
      <c r="I458" s="425"/>
      <c r="J458" s="479"/>
    </row>
    <row r="459" spans="1:10" ht="24">
      <c r="A459" s="105" t="s">
        <v>408</v>
      </c>
      <c r="B459" s="12" t="s">
        <v>568</v>
      </c>
      <c r="C459" s="6"/>
      <c r="D459" s="17"/>
      <c r="E459" s="330"/>
      <c r="F459" s="339"/>
      <c r="G459" s="329"/>
      <c r="H459" s="339"/>
      <c r="I459" s="344"/>
      <c r="J459" s="341"/>
    </row>
    <row r="460" spans="1:10" s="430" customFormat="1" ht="24">
      <c r="A460" s="105"/>
      <c r="B460" s="12" t="s">
        <v>1188</v>
      </c>
      <c r="C460" s="6">
        <v>60</v>
      </c>
      <c r="D460" s="17" t="s">
        <v>1186</v>
      </c>
      <c r="E460" s="333"/>
      <c r="F460" s="320"/>
      <c r="G460" s="334"/>
      <c r="H460" s="321"/>
      <c r="I460" s="320"/>
      <c r="J460" s="429"/>
    </row>
    <row r="461" spans="1:10" s="430" customFormat="1" ht="24">
      <c r="A461" s="77"/>
      <c r="B461" s="84" t="s">
        <v>1189</v>
      </c>
      <c r="C461" s="6">
        <v>60</v>
      </c>
      <c r="D461" s="17" t="s">
        <v>1186</v>
      </c>
      <c r="E461" s="320"/>
      <c r="F461" s="320"/>
      <c r="G461" s="320"/>
      <c r="H461" s="321"/>
      <c r="I461" s="320"/>
      <c r="J461" s="429"/>
    </row>
    <row r="462" spans="1:10" s="250" customFormat="1" ht="25.5" customHeight="1">
      <c r="A462" s="77"/>
      <c r="B462" s="84" t="s">
        <v>1190</v>
      </c>
      <c r="C462" s="6">
        <v>60</v>
      </c>
      <c r="D462" s="17" t="s">
        <v>1186</v>
      </c>
      <c r="E462" s="320"/>
      <c r="F462" s="320"/>
      <c r="G462" s="320"/>
      <c r="H462" s="321"/>
      <c r="I462" s="320"/>
      <c r="J462" s="376"/>
    </row>
    <row r="463" spans="1:10" s="250" customFormat="1" ht="25.5" customHeight="1">
      <c r="A463" s="105"/>
      <c r="B463" s="12" t="s">
        <v>1191</v>
      </c>
      <c r="C463" s="6">
        <v>31</v>
      </c>
      <c r="D463" s="17" t="s">
        <v>405</v>
      </c>
      <c r="E463" s="330"/>
      <c r="F463" s="320"/>
      <c r="G463" s="329"/>
      <c r="H463" s="321"/>
      <c r="I463" s="320"/>
      <c r="J463" s="376"/>
    </row>
    <row r="464" spans="1:10" ht="24">
      <c r="A464" s="105"/>
      <c r="B464" s="12" t="s">
        <v>522</v>
      </c>
      <c r="C464" s="6">
        <v>70</v>
      </c>
      <c r="D464" s="17" t="s">
        <v>1186</v>
      </c>
      <c r="E464" s="330"/>
      <c r="F464" s="320"/>
      <c r="G464" s="329"/>
      <c r="H464" s="321"/>
      <c r="I464" s="320"/>
      <c r="J464" s="341"/>
    </row>
    <row r="465" spans="1:10" ht="24">
      <c r="A465" s="105"/>
      <c r="B465" s="12" t="s">
        <v>1192</v>
      </c>
      <c r="C465" s="14">
        <v>7.5</v>
      </c>
      <c r="D465" s="17" t="s">
        <v>1186</v>
      </c>
      <c r="E465" s="330"/>
      <c r="F465" s="320"/>
      <c r="G465" s="260"/>
      <c r="H465" s="321"/>
      <c r="I465" s="320"/>
      <c r="J465" s="341"/>
    </row>
    <row r="466" spans="1:10" ht="24">
      <c r="A466" s="105"/>
      <c r="B466" s="12"/>
      <c r="C466" s="14"/>
      <c r="D466" s="17"/>
      <c r="E466" s="330"/>
      <c r="F466" s="320"/>
      <c r="G466" s="329"/>
      <c r="H466" s="321"/>
      <c r="I466" s="322"/>
      <c r="J466" s="341"/>
    </row>
    <row r="467" spans="1:10" ht="24.75" thickBot="1">
      <c r="A467" s="105"/>
      <c r="B467" s="16" t="s">
        <v>300</v>
      </c>
      <c r="C467" s="6"/>
      <c r="D467" s="17"/>
      <c r="E467" s="330"/>
      <c r="F467" s="480"/>
      <c r="G467" s="481"/>
      <c r="H467" s="482"/>
      <c r="I467" s="395"/>
      <c r="J467" s="341"/>
    </row>
    <row r="468" spans="1:10" ht="24">
      <c r="A468" s="105"/>
      <c r="B468" s="16"/>
      <c r="C468" s="6"/>
      <c r="D468" s="17"/>
      <c r="E468" s="330"/>
      <c r="F468" s="480"/>
      <c r="G468" s="481"/>
      <c r="H468" s="482"/>
      <c r="I468" s="413"/>
      <c r="J468" s="341"/>
    </row>
    <row r="469" spans="1:10" ht="24">
      <c r="A469" s="105" t="s">
        <v>396</v>
      </c>
      <c r="B469" s="12" t="s">
        <v>1266</v>
      </c>
      <c r="C469" s="6">
        <v>64</v>
      </c>
      <c r="D469" s="17" t="s">
        <v>1186</v>
      </c>
      <c r="E469" s="330"/>
      <c r="F469" s="320"/>
      <c r="G469" s="260"/>
      <c r="H469" s="321"/>
      <c r="I469" s="320"/>
      <c r="J469" s="341"/>
    </row>
    <row r="470" spans="1:10" ht="24">
      <c r="A470" s="105" t="s">
        <v>399</v>
      </c>
      <c r="B470" s="12" t="s">
        <v>569</v>
      </c>
      <c r="C470" s="6">
        <v>35</v>
      </c>
      <c r="D470" s="17" t="s">
        <v>405</v>
      </c>
      <c r="E470" s="330"/>
      <c r="F470" s="320"/>
      <c r="G470" s="260"/>
      <c r="H470" s="321"/>
      <c r="I470" s="320"/>
      <c r="J470" s="341"/>
    </row>
    <row r="471" spans="1:10" ht="24">
      <c r="A471" s="105" t="s">
        <v>403</v>
      </c>
      <c r="B471" s="12" t="s">
        <v>1267</v>
      </c>
      <c r="C471" s="6">
        <v>48</v>
      </c>
      <c r="D471" s="17" t="s">
        <v>1186</v>
      </c>
      <c r="E471" s="330"/>
      <c r="F471" s="320"/>
      <c r="G471" s="260"/>
      <c r="H471" s="321"/>
      <c r="I471" s="320"/>
      <c r="J471" s="341"/>
    </row>
    <row r="472" spans="1:10" ht="24">
      <c r="A472" s="105" t="s">
        <v>404</v>
      </c>
      <c r="B472" s="12" t="s">
        <v>570</v>
      </c>
      <c r="C472" s="6">
        <v>4</v>
      </c>
      <c r="D472" s="17" t="s">
        <v>394</v>
      </c>
      <c r="E472" s="330"/>
      <c r="F472" s="320"/>
      <c r="G472" s="260"/>
      <c r="H472" s="321"/>
      <c r="I472" s="320"/>
      <c r="J472" s="341"/>
    </row>
    <row r="473" spans="1:10" ht="24">
      <c r="A473" s="105" t="s">
        <v>414</v>
      </c>
      <c r="B473" s="84" t="s">
        <v>1152</v>
      </c>
      <c r="C473" s="6">
        <v>36</v>
      </c>
      <c r="D473" s="17" t="s">
        <v>393</v>
      </c>
      <c r="E473" s="330"/>
      <c r="F473" s="320"/>
      <c r="G473" s="260"/>
      <c r="H473" s="321"/>
      <c r="I473" s="320"/>
      <c r="J473" s="341"/>
    </row>
    <row r="474" spans="1:10" ht="24">
      <c r="A474" s="105" t="s">
        <v>415</v>
      </c>
      <c r="B474" s="12" t="s">
        <v>571</v>
      </c>
      <c r="C474" s="6"/>
      <c r="D474" s="17"/>
      <c r="E474" s="330"/>
      <c r="F474" s="320"/>
      <c r="G474" s="329"/>
      <c r="H474" s="321"/>
      <c r="I474" s="320"/>
      <c r="J474" s="341"/>
    </row>
    <row r="475" spans="1:10" ht="24">
      <c r="A475" s="105" t="s">
        <v>520</v>
      </c>
      <c r="B475" s="12" t="s">
        <v>524</v>
      </c>
      <c r="C475" s="6">
        <v>1</v>
      </c>
      <c r="D475" s="17" t="s">
        <v>394</v>
      </c>
      <c r="E475" s="333"/>
      <c r="F475" s="320"/>
      <c r="G475" s="334"/>
      <c r="H475" s="321"/>
      <c r="I475" s="320"/>
      <c r="J475" s="341"/>
    </row>
    <row r="476" spans="1:10" s="430" customFormat="1" ht="24">
      <c r="A476" s="16"/>
      <c r="B476" s="12" t="s">
        <v>525</v>
      </c>
      <c r="C476" s="6">
        <v>1</v>
      </c>
      <c r="D476" s="17" t="s">
        <v>394</v>
      </c>
      <c r="E476" s="330"/>
      <c r="F476" s="320"/>
      <c r="G476" s="329"/>
      <c r="H476" s="321"/>
      <c r="I476" s="320"/>
      <c r="J476" s="429"/>
    </row>
    <row r="477" spans="1:10" ht="24">
      <c r="A477" s="16"/>
      <c r="B477" s="12" t="s">
        <v>528</v>
      </c>
      <c r="C477" s="6">
        <v>1</v>
      </c>
      <c r="D477" s="17" t="s">
        <v>394</v>
      </c>
      <c r="E477" s="330"/>
      <c r="F477" s="320"/>
      <c r="G477" s="329"/>
      <c r="H477" s="321"/>
      <c r="I477" s="320"/>
      <c r="J477" s="341"/>
    </row>
    <row r="478" spans="1:10" ht="24">
      <c r="A478" s="16"/>
      <c r="B478" s="12" t="s">
        <v>529</v>
      </c>
      <c r="C478" s="6">
        <v>1</v>
      </c>
      <c r="D478" s="17" t="s">
        <v>394</v>
      </c>
      <c r="E478" s="330"/>
      <c r="F478" s="320"/>
      <c r="G478" s="329"/>
      <c r="H478" s="321"/>
      <c r="I478" s="320"/>
      <c r="J478" s="341"/>
    </row>
    <row r="479" spans="1:10" ht="24">
      <c r="A479" s="16"/>
      <c r="B479" s="12" t="s">
        <v>572</v>
      </c>
      <c r="C479" s="6">
        <v>1</v>
      </c>
      <c r="D479" s="17" t="s">
        <v>394</v>
      </c>
      <c r="E479" s="330"/>
      <c r="F479" s="320"/>
      <c r="G479" s="329"/>
      <c r="H479" s="321"/>
      <c r="I479" s="320"/>
      <c r="J479" s="341"/>
    </row>
    <row r="480" spans="1:10" ht="24">
      <c r="A480" s="105"/>
      <c r="B480" s="12" t="s">
        <v>573</v>
      </c>
      <c r="C480" s="6">
        <v>1</v>
      </c>
      <c r="D480" s="17" t="s">
        <v>394</v>
      </c>
      <c r="E480" s="330"/>
      <c r="F480" s="320"/>
      <c r="G480" s="329"/>
      <c r="H480" s="321"/>
      <c r="I480" s="320"/>
      <c r="J480" s="341"/>
    </row>
    <row r="481" spans="1:10" ht="24">
      <c r="A481" s="105"/>
      <c r="B481" s="12" t="s">
        <v>574</v>
      </c>
      <c r="C481" s="6">
        <v>1</v>
      </c>
      <c r="D481" s="85" t="s">
        <v>394</v>
      </c>
      <c r="E481" s="328"/>
      <c r="F481" s="320"/>
      <c r="G481" s="337"/>
      <c r="H481" s="323"/>
      <c r="I481" s="322"/>
      <c r="J481" s="341"/>
    </row>
    <row r="482" spans="1:10" ht="24">
      <c r="A482" s="105"/>
      <c r="B482" s="84" t="s">
        <v>575</v>
      </c>
      <c r="C482" s="1">
        <v>1</v>
      </c>
      <c r="D482" s="375" t="s">
        <v>394</v>
      </c>
      <c r="E482" s="335"/>
      <c r="F482" s="324"/>
      <c r="G482" s="329"/>
      <c r="H482" s="321"/>
      <c r="I482" s="320"/>
      <c r="J482" s="486"/>
    </row>
    <row r="483" spans="1:10" ht="24.75" thickBot="1">
      <c r="A483" s="105"/>
      <c r="B483" s="16" t="s">
        <v>301</v>
      </c>
      <c r="C483" s="6"/>
      <c r="D483" s="17"/>
      <c r="E483" s="330"/>
      <c r="F483" s="480"/>
      <c r="G483" s="481"/>
      <c r="H483" s="482"/>
      <c r="I483" s="395"/>
      <c r="J483" s="341"/>
    </row>
    <row r="484" spans="1:10" ht="24">
      <c r="A484" s="105"/>
      <c r="B484" s="12"/>
      <c r="C484" s="14"/>
      <c r="D484" s="17"/>
      <c r="E484" s="330"/>
      <c r="F484" s="320"/>
      <c r="G484" s="329"/>
      <c r="H484" s="321"/>
      <c r="I484" s="322"/>
      <c r="J484" s="341"/>
    </row>
    <row r="485" spans="1:10" ht="24">
      <c r="A485" s="16" t="s">
        <v>530</v>
      </c>
      <c r="B485" s="383" t="s">
        <v>531</v>
      </c>
      <c r="C485" s="6"/>
      <c r="D485" s="17"/>
      <c r="E485" s="330"/>
      <c r="F485" s="339"/>
      <c r="G485" s="329"/>
      <c r="H485" s="339"/>
      <c r="I485" s="344"/>
      <c r="J485" s="341"/>
    </row>
    <row r="486" spans="1:10" ht="24">
      <c r="A486" s="105"/>
      <c r="B486" s="12" t="s">
        <v>532</v>
      </c>
      <c r="C486" s="6">
        <v>185</v>
      </c>
      <c r="D486" s="17" t="s">
        <v>1186</v>
      </c>
      <c r="E486" s="330"/>
      <c r="F486" s="320"/>
      <c r="G486" s="329"/>
      <c r="H486" s="321"/>
      <c r="I486" s="320"/>
      <c r="J486" s="341"/>
    </row>
    <row r="487" spans="1:10" ht="24">
      <c r="A487" s="105"/>
      <c r="B487" s="12" t="s">
        <v>1136</v>
      </c>
      <c r="C487" s="6">
        <v>1909</v>
      </c>
      <c r="D487" s="17" t="s">
        <v>1186</v>
      </c>
      <c r="E487" s="330"/>
      <c r="F487" s="320"/>
      <c r="G487" s="329"/>
      <c r="H487" s="321"/>
      <c r="I487" s="320"/>
      <c r="J487" s="341"/>
    </row>
    <row r="488" spans="1:10" ht="24">
      <c r="A488" s="105"/>
      <c r="B488" s="12" t="s">
        <v>1137</v>
      </c>
      <c r="C488" s="6">
        <v>2375</v>
      </c>
      <c r="D488" s="17" t="s">
        <v>1186</v>
      </c>
      <c r="E488" s="330"/>
      <c r="F488" s="320"/>
      <c r="G488" s="329"/>
      <c r="H488" s="321"/>
      <c r="I488" s="320"/>
      <c r="J488" s="341"/>
    </row>
    <row r="489" spans="1:10" ht="24">
      <c r="A489" s="416"/>
      <c r="B489" s="12" t="s">
        <v>1062</v>
      </c>
      <c r="C489" s="6">
        <v>1240</v>
      </c>
      <c r="D489" s="17" t="s">
        <v>1186</v>
      </c>
      <c r="E489" s="330"/>
      <c r="F489" s="320"/>
      <c r="G489" s="329"/>
      <c r="H489" s="321"/>
      <c r="I489" s="320"/>
      <c r="J489" s="341"/>
    </row>
    <row r="490" spans="1:10" ht="24">
      <c r="A490" s="416"/>
      <c r="B490" s="12" t="s">
        <v>1138</v>
      </c>
      <c r="C490" s="6">
        <v>360</v>
      </c>
      <c r="D490" s="17" t="s">
        <v>1186</v>
      </c>
      <c r="E490" s="330"/>
      <c r="F490" s="320"/>
      <c r="G490" s="329"/>
      <c r="H490" s="321"/>
      <c r="I490" s="320"/>
      <c r="J490" s="341"/>
    </row>
    <row r="491" spans="1:10" ht="24">
      <c r="A491" s="416"/>
      <c r="B491" s="12" t="s">
        <v>1052</v>
      </c>
      <c r="C491" s="6">
        <v>1756</v>
      </c>
      <c r="D491" s="17" t="s">
        <v>1186</v>
      </c>
      <c r="E491" s="330"/>
      <c r="F491" s="320"/>
      <c r="G491" s="329"/>
      <c r="H491" s="321"/>
      <c r="I491" s="320"/>
      <c r="J491" s="341"/>
    </row>
    <row r="492" spans="1:10" ht="24">
      <c r="A492" s="416"/>
      <c r="B492" s="12"/>
      <c r="C492" s="6"/>
      <c r="D492" s="17"/>
      <c r="E492" s="330"/>
      <c r="F492" s="320"/>
      <c r="G492" s="329"/>
      <c r="H492" s="321"/>
      <c r="I492" s="320"/>
      <c r="J492" s="341"/>
    </row>
    <row r="493" spans="1:10" ht="24.75" thickBot="1">
      <c r="A493" s="416"/>
      <c r="B493" s="16" t="s">
        <v>302</v>
      </c>
      <c r="C493" s="6"/>
      <c r="D493" s="17"/>
      <c r="E493" s="330"/>
      <c r="F493" s="480"/>
      <c r="G493" s="481"/>
      <c r="H493" s="482"/>
      <c r="I493" s="395"/>
      <c r="J493" s="341"/>
    </row>
    <row r="494" spans="1:10" ht="24.75" thickBot="1">
      <c r="A494" s="416"/>
      <c r="B494" s="16"/>
      <c r="C494" s="6"/>
      <c r="D494" s="17"/>
      <c r="E494" s="330"/>
      <c r="F494" s="480"/>
      <c r="G494" s="481"/>
      <c r="H494" s="482"/>
      <c r="I494" s="344"/>
      <c r="J494" s="341"/>
    </row>
    <row r="495" spans="1:10" s="430" customFormat="1" ht="24.75" thickBot="1">
      <c r="A495" s="487"/>
      <c r="B495" s="488" t="s">
        <v>1521</v>
      </c>
      <c r="C495" s="489"/>
      <c r="D495" s="490"/>
      <c r="E495" s="491"/>
      <c r="F495" s="492"/>
      <c r="G495" s="493"/>
      <c r="H495" s="494"/>
      <c r="I495" s="495"/>
      <c r="J495" s="457"/>
    </row>
    <row r="496" spans="1:10" s="430" customFormat="1" ht="24">
      <c r="A496" s="496" t="s">
        <v>398</v>
      </c>
      <c r="B496" s="497" t="s">
        <v>1519</v>
      </c>
      <c r="C496" s="498"/>
      <c r="D496" s="498"/>
      <c r="E496" s="498"/>
      <c r="F496" s="498"/>
      <c r="G496" s="498"/>
      <c r="H496" s="498"/>
      <c r="I496" s="499"/>
      <c r="J496" s="429"/>
    </row>
    <row r="497" spans="1:10" ht="24">
      <c r="A497" s="16" t="s">
        <v>408</v>
      </c>
      <c r="B497" s="383" t="s">
        <v>406</v>
      </c>
      <c r="C497" s="6"/>
      <c r="D497" s="17"/>
      <c r="E497" s="330"/>
      <c r="F497" s="339"/>
      <c r="G497" s="329"/>
      <c r="H497" s="339"/>
      <c r="I497" s="344"/>
      <c r="J497" s="341"/>
    </row>
    <row r="498" spans="1:10" ht="24">
      <c r="A498" s="74"/>
      <c r="B498" s="12" t="s">
        <v>576</v>
      </c>
      <c r="C498" s="6">
        <v>525</v>
      </c>
      <c r="D498" s="17" t="s">
        <v>1186</v>
      </c>
      <c r="E498" s="330"/>
      <c r="F498" s="320"/>
      <c r="G498" s="329"/>
      <c r="H498" s="321"/>
      <c r="I498" s="320"/>
      <c r="J498" s="341"/>
    </row>
    <row r="499" spans="1:10" ht="24">
      <c r="A499" s="416"/>
      <c r="B499" s="12" t="s">
        <v>303</v>
      </c>
      <c r="C499" s="6"/>
      <c r="D499" s="17"/>
      <c r="E499" s="330"/>
      <c r="F499" s="320"/>
      <c r="G499" s="329"/>
      <c r="H499" s="321"/>
      <c r="I499" s="320"/>
      <c r="J499" s="341"/>
    </row>
    <row r="500" spans="1:10" ht="24">
      <c r="A500" s="416"/>
      <c r="B500" s="12" t="s">
        <v>577</v>
      </c>
      <c r="C500" s="6">
        <v>1</v>
      </c>
      <c r="D500" s="17" t="s">
        <v>391</v>
      </c>
      <c r="E500" s="330"/>
      <c r="F500" s="320"/>
      <c r="G500" s="260"/>
      <c r="H500" s="321"/>
      <c r="I500" s="320"/>
      <c r="J500" s="341"/>
    </row>
    <row r="501" spans="1:10" ht="24">
      <c r="A501" s="416"/>
      <c r="B501" s="12"/>
      <c r="C501" s="6"/>
      <c r="D501" s="17"/>
      <c r="E501" s="330"/>
      <c r="F501" s="322"/>
      <c r="G501" s="337"/>
      <c r="H501" s="323"/>
      <c r="I501" s="322"/>
      <c r="J501" s="341"/>
    </row>
    <row r="502" spans="1:10" ht="24.75" thickBot="1">
      <c r="A502" s="416"/>
      <c r="B502" s="16" t="s">
        <v>304</v>
      </c>
      <c r="C502" s="6"/>
      <c r="D502" s="17"/>
      <c r="E502" s="330"/>
      <c r="F502" s="480"/>
      <c r="G502" s="481"/>
      <c r="H502" s="482"/>
      <c r="I502" s="395"/>
      <c r="J502" s="341"/>
    </row>
    <row r="503" spans="1:10" ht="24">
      <c r="A503" s="78"/>
      <c r="B503" s="84"/>
      <c r="C503" s="1"/>
      <c r="D503" s="85"/>
      <c r="E503" s="328"/>
      <c r="F503" s="339"/>
      <c r="G503" s="329"/>
      <c r="H503" s="339"/>
      <c r="I503" s="344"/>
      <c r="J503" s="417"/>
    </row>
    <row r="504" spans="1:10" ht="24">
      <c r="A504" s="373" t="s">
        <v>396</v>
      </c>
      <c r="B504" s="382" t="s">
        <v>400</v>
      </c>
      <c r="C504" s="8"/>
      <c r="D504" s="375"/>
      <c r="E504" s="330"/>
      <c r="F504" s="331"/>
      <c r="G504" s="332"/>
      <c r="H504" s="331"/>
      <c r="I504" s="425"/>
      <c r="J504" s="341"/>
    </row>
    <row r="505" spans="1:10" ht="24">
      <c r="A505" s="105"/>
      <c r="B505" s="500" t="s">
        <v>1198</v>
      </c>
      <c r="C505" s="6">
        <v>3692</v>
      </c>
      <c r="D505" s="17" t="s">
        <v>1186</v>
      </c>
      <c r="E505" s="330"/>
      <c r="F505" s="320"/>
      <c r="G505" s="329"/>
      <c r="H505" s="321"/>
      <c r="I505" s="320"/>
      <c r="J505" s="341"/>
    </row>
    <row r="506" spans="1:10" ht="30.75" customHeight="1">
      <c r="A506" s="105"/>
      <c r="B506" s="12" t="s">
        <v>1197</v>
      </c>
      <c r="C506" s="6">
        <v>619</v>
      </c>
      <c r="D506" s="17" t="s">
        <v>1186</v>
      </c>
      <c r="E506" s="330"/>
      <c r="F506" s="320"/>
      <c r="G506" s="329"/>
      <c r="H506" s="321"/>
      <c r="I506" s="320"/>
      <c r="J506" s="341"/>
    </row>
    <row r="507" spans="1:10" ht="27.75" customHeight="1">
      <c r="A507" s="16"/>
      <c r="B507" s="12" t="s">
        <v>1199</v>
      </c>
      <c r="C507" s="6">
        <v>3426</v>
      </c>
      <c r="D507" s="17" t="s">
        <v>1186</v>
      </c>
      <c r="E507" s="330"/>
      <c r="F507" s="320"/>
      <c r="G507" s="329"/>
      <c r="H507" s="321"/>
      <c r="I507" s="320"/>
      <c r="J507" s="341"/>
    </row>
    <row r="508" spans="1:10" ht="24">
      <c r="A508" s="105"/>
      <c r="B508" s="12" t="s">
        <v>1204</v>
      </c>
      <c r="C508" s="6">
        <v>2860</v>
      </c>
      <c r="D508" s="17" t="s">
        <v>1186</v>
      </c>
      <c r="E508" s="330"/>
      <c r="F508" s="320"/>
      <c r="G508" s="329"/>
      <c r="H508" s="321"/>
      <c r="I508" s="320"/>
      <c r="J508" s="341"/>
    </row>
    <row r="509" spans="1:10" ht="29.25" customHeight="1">
      <c r="A509" s="105"/>
      <c r="B509" s="12" t="s">
        <v>478</v>
      </c>
      <c r="C509" s="6">
        <v>926</v>
      </c>
      <c r="D509" s="17" t="s">
        <v>1186</v>
      </c>
      <c r="E509" s="330"/>
      <c r="F509" s="320"/>
      <c r="G509" s="329"/>
      <c r="H509" s="321"/>
      <c r="I509" s="320"/>
      <c r="J509" s="341"/>
    </row>
    <row r="510" spans="1:10" ht="29.25" customHeight="1">
      <c r="A510" s="105"/>
      <c r="B510" s="12" t="s">
        <v>1205</v>
      </c>
      <c r="C510" s="6">
        <v>927</v>
      </c>
      <c r="D510" s="17" t="s">
        <v>1186</v>
      </c>
      <c r="E510" s="330"/>
      <c r="F510" s="320"/>
      <c r="G510" s="329"/>
      <c r="H510" s="321"/>
      <c r="I510" s="320"/>
      <c r="J510" s="341"/>
    </row>
    <row r="511" spans="1:10" ht="24">
      <c r="A511" s="105"/>
      <c r="B511" s="12" t="s">
        <v>421</v>
      </c>
      <c r="C511" s="6">
        <v>468</v>
      </c>
      <c r="D511" s="17" t="s">
        <v>393</v>
      </c>
      <c r="E511" s="330"/>
      <c r="F511" s="320"/>
      <c r="G511" s="329"/>
      <c r="H511" s="321"/>
      <c r="I511" s="320"/>
      <c r="J511" s="341"/>
    </row>
    <row r="512" spans="1:10" ht="24">
      <c r="A512" s="105"/>
      <c r="B512" s="12" t="s">
        <v>479</v>
      </c>
      <c r="C512" s="6">
        <v>2070</v>
      </c>
      <c r="D512" s="17" t="s">
        <v>393</v>
      </c>
      <c r="E512" s="330"/>
      <c r="F512" s="320"/>
      <c r="G512" s="329"/>
      <c r="H512" s="321"/>
      <c r="I512" s="320"/>
      <c r="J512" s="341"/>
    </row>
    <row r="513" spans="1:10" ht="24">
      <c r="A513" s="105"/>
      <c r="B513" s="12" t="s">
        <v>422</v>
      </c>
      <c r="C513" s="6">
        <v>0</v>
      </c>
      <c r="D513" s="17" t="s">
        <v>393</v>
      </c>
      <c r="E513" s="330"/>
      <c r="F513" s="320"/>
      <c r="G513" s="329"/>
      <c r="H513" s="321"/>
      <c r="I513" s="320"/>
      <c r="J513" s="341"/>
    </row>
    <row r="514" spans="1:10" ht="24">
      <c r="A514" s="77"/>
      <c r="B514" s="84" t="s">
        <v>423</v>
      </c>
      <c r="C514" s="1">
        <v>1504</v>
      </c>
      <c r="D514" s="85" t="s">
        <v>393</v>
      </c>
      <c r="E514" s="328"/>
      <c r="F514" s="320"/>
      <c r="G514" s="329"/>
      <c r="H514" s="321"/>
      <c r="I514" s="320"/>
      <c r="J514" s="417"/>
    </row>
    <row r="515" spans="1:10" ht="24">
      <c r="A515" s="105"/>
      <c r="B515" s="12" t="s">
        <v>1154</v>
      </c>
      <c r="C515" s="6">
        <v>619</v>
      </c>
      <c r="D515" s="17" t="s">
        <v>1186</v>
      </c>
      <c r="E515" s="330"/>
      <c r="F515" s="320"/>
      <c r="G515" s="329"/>
      <c r="H515" s="321"/>
      <c r="I515" s="320"/>
      <c r="J515" s="341"/>
    </row>
    <row r="516" spans="1:10" ht="24">
      <c r="A516" s="105"/>
      <c r="B516" s="12"/>
      <c r="C516" s="6"/>
      <c r="D516" s="17"/>
      <c r="E516" s="330"/>
      <c r="F516" s="320"/>
      <c r="G516" s="329"/>
      <c r="H516" s="321"/>
      <c r="I516" s="320"/>
      <c r="J516" s="341"/>
    </row>
    <row r="517" spans="1:10" ht="24.75" thickBot="1">
      <c r="A517" s="416"/>
      <c r="B517" s="16" t="s">
        <v>305</v>
      </c>
      <c r="C517" s="6"/>
      <c r="D517" s="17"/>
      <c r="E517" s="330"/>
      <c r="F517" s="480"/>
      <c r="G517" s="481"/>
      <c r="H517" s="482"/>
      <c r="I517" s="395"/>
      <c r="J517" s="341"/>
    </row>
    <row r="518" spans="1:10" ht="24">
      <c r="A518" s="501"/>
      <c r="B518" s="16"/>
      <c r="C518" s="6"/>
      <c r="D518" s="17"/>
      <c r="E518" s="330"/>
      <c r="F518" s="480"/>
      <c r="G518" s="481"/>
      <c r="H518" s="482"/>
      <c r="I518" s="396"/>
      <c r="J518" s="341"/>
    </row>
    <row r="519" spans="1:10" ht="24">
      <c r="A519" s="16" t="s">
        <v>399</v>
      </c>
      <c r="B519" s="383" t="s">
        <v>401</v>
      </c>
      <c r="C519" s="6"/>
      <c r="D519" s="17"/>
      <c r="E519" s="330"/>
      <c r="F519" s="339"/>
      <c r="G519" s="329"/>
      <c r="H519" s="339"/>
      <c r="I519" s="344"/>
      <c r="J519" s="341"/>
    </row>
    <row r="520" spans="1:10" ht="24">
      <c r="A520" s="16"/>
      <c r="B520" s="12" t="s">
        <v>536</v>
      </c>
      <c r="C520" s="6">
        <v>7256</v>
      </c>
      <c r="D520" s="17" t="s">
        <v>1186</v>
      </c>
      <c r="E520" s="330"/>
      <c r="F520" s="320"/>
      <c r="G520" s="329"/>
      <c r="H520" s="321"/>
      <c r="I520" s="320"/>
      <c r="J520" s="341"/>
    </row>
    <row r="521" spans="1:10" ht="24">
      <c r="A521" s="16"/>
      <c r="B521" s="12" t="s">
        <v>481</v>
      </c>
      <c r="C521" s="6">
        <v>1135</v>
      </c>
      <c r="D521" s="17" t="s">
        <v>1186</v>
      </c>
      <c r="E521" s="330"/>
      <c r="F521" s="320"/>
      <c r="G521" s="329"/>
      <c r="H521" s="321"/>
      <c r="I521" s="320"/>
      <c r="J521" s="341"/>
    </row>
    <row r="522" spans="1:10" ht="24">
      <c r="A522" s="16"/>
      <c r="B522" s="12" t="s">
        <v>482</v>
      </c>
      <c r="C522" s="6">
        <v>460</v>
      </c>
      <c r="D522" s="17" t="s">
        <v>1186</v>
      </c>
      <c r="E522" s="330"/>
      <c r="F522" s="320"/>
      <c r="G522" s="329"/>
      <c r="H522" s="321"/>
      <c r="I522" s="320"/>
      <c r="J522" s="341"/>
    </row>
    <row r="523" spans="1:10" ht="24">
      <c r="A523" s="16"/>
      <c r="B523" s="12" t="s">
        <v>480</v>
      </c>
      <c r="C523" s="6">
        <v>360</v>
      </c>
      <c r="D523" s="17" t="s">
        <v>1186</v>
      </c>
      <c r="E523" s="330"/>
      <c r="F523" s="320"/>
      <c r="G523" s="329"/>
      <c r="H523" s="321"/>
      <c r="I523" s="320"/>
      <c r="J523" s="341"/>
    </row>
    <row r="524" spans="1:10" s="430" customFormat="1" ht="24">
      <c r="A524" s="105"/>
      <c r="B524" s="12" t="s">
        <v>425</v>
      </c>
      <c r="C524" s="6">
        <v>17274</v>
      </c>
      <c r="D524" s="17" t="s">
        <v>1186</v>
      </c>
      <c r="E524" s="333"/>
      <c r="F524" s="320"/>
      <c r="G524" s="334"/>
      <c r="H524" s="321"/>
      <c r="I524" s="320"/>
      <c r="J524" s="429"/>
    </row>
    <row r="525" spans="1:10" s="430" customFormat="1" ht="24">
      <c r="A525" s="105"/>
      <c r="B525" s="12" t="s">
        <v>426</v>
      </c>
      <c r="C525" s="6">
        <v>1022</v>
      </c>
      <c r="D525" s="17" t="s">
        <v>1186</v>
      </c>
      <c r="E525" s="333"/>
      <c r="F525" s="320"/>
      <c r="G525" s="334"/>
      <c r="H525" s="321"/>
      <c r="I525" s="320"/>
      <c r="J525" s="429"/>
    </row>
    <row r="526" spans="1:10" ht="24">
      <c r="A526" s="105"/>
      <c r="B526" s="12" t="s">
        <v>427</v>
      </c>
      <c r="C526" s="6">
        <v>123</v>
      </c>
      <c r="D526" s="17" t="s">
        <v>1186</v>
      </c>
      <c r="E526" s="330"/>
      <c r="F526" s="320"/>
      <c r="G526" s="329"/>
      <c r="H526" s="321"/>
      <c r="I526" s="320"/>
      <c r="J526" s="341"/>
    </row>
    <row r="527" spans="1:10" ht="24">
      <c r="A527" s="105"/>
      <c r="B527" s="84" t="s">
        <v>431</v>
      </c>
      <c r="C527" s="6">
        <v>5874</v>
      </c>
      <c r="D527" s="17" t="s">
        <v>1186</v>
      </c>
      <c r="E527" s="330"/>
      <c r="F527" s="320"/>
      <c r="G527" s="329"/>
      <c r="H527" s="321"/>
      <c r="I527" s="320"/>
      <c r="J527" s="341"/>
    </row>
    <row r="528" spans="1:10" ht="24">
      <c r="A528" s="16"/>
      <c r="B528" s="84" t="s">
        <v>483</v>
      </c>
      <c r="C528" s="6">
        <v>600</v>
      </c>
      <c r="D528" s="17" t="s">
        <v>1186</v>
      </c>
      <c r="E528" s="330"/>
      <c r="F528" s="320"/>
      <c r="G528" s="329"/>
      <c r="H528" s="321"/>
      <c r="I528" s="320"/>
      <c r="J528" s="341"/>
    </row>
    <row r="529" spans="1:10" ht="24">
      <c r="A529" s="16"/>
      <c r="B529" s="12"/>
      <c r="C529" s="6"/>
      <c r="D529" s="17"/>
      <c r="E529" s="330"/>
      <c r="F529" s="320"/>
      <c r="G529" s="329"/>
      <c r="H529" s="321"/>
      <c r="I529" s="320"/>
      <c r="J529" s="341"/>
    </row>
    <row r="530" spans="1:10" ht="24">
      <c r="A530" s="16"/>
      <c r="B530" s="12"/>
      <c r="C530" s="6"/>
      <c r="D530" s="17"/>
      <c r="E530" s="330"/>
      <c r="F530" s="320"/>
      <c r="G530" s="329"/>
      <c r="H530" s="321"/>
      <c r="I530" s="320"/>
      <c r="J530" s="341"/>
    </row>
    <row r="531" spans="1:10" ht="24.75" thickBot="1">
      <c r="A531" s="416"/>
      <c r="B531" s="16" t="s">
        <v>472</v>
      </c>
      <c r="C531" s="6"/>
      <c r="D531" s="17"/>
      <c r="E531" s="330"/>
      <c r="F531" s="480"/>
      <c r="G531" s="481"/>
      <c r="H531" s="482"/>
      <c r="I531" s="395"/>
      <c r="J531" s="341"/>
    </row>
    <row r="532" spans="1:10" ht="24">
      <c r="A532" s="16"/>
      <c r="B532" s="12"/>
      <c r="C532" s="6"/>
      <c r="D532" s="17"/>
      <c r="E532" s="330"/>
      <c r="F532" s="322"/>
      <c r="G532" s="337"/>
      <c r="H532" s="323"/>
      <c r="I532" s="322"/>
      <c r="J532" s="456"/>
    </row>
    <row r="533" spans="1:10" ht="24">
      <c r="A533" s="16" t="s">
        <v>403</v>
      </c>
      <c r="B533" s="383" t="s">
        <v>432</v>
      </c>
      <c r="C533" s="6"/>
      <c r="D533" s="17"/>
      <c r="E533" s="330"/>
      <c r="F533" s="339"/>
      <c r="G533" s="329"/>
      <c r="H533" s="339"/>
      <c r="I533" s="344"/>
      <c r="J533" s="341"/>
    </row>
    <row r="534" spans="1:10" ht="24">
      <c r="A534" s="105"/>
      <c r="B534" s="84" t="s">
        <v>433</v>
      </c>
      <c r="C534" s="6">
        <v>2936</v>
      </c>
      <c r="D534" s="17" t="s">
        <v>1186</v>
      </c>
      <c r="E534" s="330"/>
      <c r="F534" s="320"/>
      <c r="G534" s="329"/>
      <c r="H534" s="321"/>
      <c r="I534" s="320"/>
      <c r="J534" s="341"/>
    </row>
    <row r="535" spans="1:10" ht="24">
      <c r="A535" s="105"/>
      <c r="B535" s="84" t="s">
        <v>1369</v>
      </c>
      <c r="C535" s="6">
        <v>4476</v>
      </c>
      <c r="D535" s="17" t="s">
        <v>1186</v>
      </c>
      <c r="E535" s="330"/>
      <c r="F535" s="320"/>
      <c r="G535" s="329"/>
      <c r="H535" s="321"/>
      <c r="I535" s="320"/>
      <c r="J535" s="341"/>
    </row>
    <row r="536" spans="1:10" ht="24">
      <c r="A536" s="105"/>
      <c r="B536" s="84" t="s">
        <v>434</v>
      </c>
      <c r="C536" s="6"/>
      <c r="D536" s="17"/>
      <c r="E536" s="330"/>
      <c r="F536" s="320"/>
      <c r="G536" s="260"/>
      <c r="H536" s="321"/>
      <c r="I536" s="320"/>
      <c r="J536" s="341"/>
    </row>
    <row r="537" spans="1:10" ht="24">
      <c r="A537" s="77"/>
      <c r="B537" s="84" t="s">
        <v>1366</v>
      </c>
      <c r="C537" s="1">
        <v>577</v>
      </c>
      <c r="D537" s="85" t="s">
        <v>1186</v>
      </c>
      <c r="E537" s="328"/>
      <c r="F537" s="320"/>
      <c r="G537" s="329"/>
      <c r="H537" s="321"/>
      <c r="I537" s="320"/>
      <c r="J537" s="417"/>
    </row>
    <row r="538" spans="1:10" ht="24">
      <c r="A538" s="16"/>
      <c r="B538" s="106" t="s">
        <v>435</v>
      </c>
      <c r="C538" s="6"/>
      <c r="D538" s="17"/>
      <c r="E538" s="330"/>
      <c r="F538" s="320"/>
      <c r="G538" s="329"/>
      <c r="H538" s="321"/>
      <c r="I538" s="320"/>
      <c r="J538" s="341"/>
    </row>
    <row r="539" spans="1:10" ht="24">
      <c r="A539" s="105"/>
      <c r="B539" s="84" t="s">
        <v>1370</v>
      </c>
      <c r="C539" s="6">
        <v>580</v>
      </c>
      <c r="D539" s="17" t="s">
        <v>1186</v>
      </c>
      <c r="E539" s="330"/>
      <c r="F539" s="320"/>
      <c r="G539" s="329"/>
      <c r="H539" s="321"/>
      <c r="I539" s="320"/>
      <c r="J539" s="341"/>
    </row>
    <row r="540" spans="1:10" ht="24">
      <c r="A540" s="105"/>
      <c r="B540" s="84" t="s">
        <v>537</v>
      </c>
      <c r="C540" s="6"/>
      <c r="D540" s="17"/>
      <c r="E540" s="330"/>
      <c r="F540" s="320"/>
      <c r="G540" s="260"/>
      <c r="H540" s="321"/>
      <c r="I540" s="320"/>
      <c r="J540" s="341"/>
    </row>
    <row r="541" spans="1:10" ht="24">
      <c r="A541" s="105"/>
      <c r="B541" s="84" t="s">
        <v>549</v>
      </c>
      <c r="C541" s="6">
        <v>600</v>
      </c>
      <c r="D541" s="17" t="s">
        <v>1186</v>
      </c>
      <c r="E541" s="330"/>
      <c r="F541" s="320"/>
      <c r="G541" s="329"/>
      <c r="H541" s="321"/>
      <c r="I541" s="320"/>
      <c r="J541" s="341"/>
    </row>
    <row r="542" spans="1:10" ht="24">
      <c r="A542" s="105"/>
      <c r="B542" s="12"/>
      <c r="C542" s="6"/>
      <c r="D542" s="17"/>
      <c r="E542" s="330"/>
      <c r="F542" s="320"/>
      <c r="G542" s="329"/>
      <c r="H542" s="321"/>
      <c r="I542" s="320"/>
      <c r="J542" s="341"/>
    </row>
    <row r="543" spans="1:10" ht="24.75" thickBot="1">
      <c r="A543" s="416"/>
      <c r="B543" s="16" t="s">
        <v>473</v>
      </c>
      <c r="C543" s="6"/>
      <c r="D543" s="17"/>
      <c r="E543" s="330"/>
      <c r="F543" s="480"/>
      <c r="G543" s="481"/>
      <c r="H543" s="482"/>
      <c r="I543" s="395"/>
      <c r="J543" s="341"/>
    </row>
    <row r="544" spans="1:10" ht="24">
      <c r="A544" s="105"/>
      <c r="B544" s="12"/>
      <c r="C544" s="6"/>
      <c r="D544" s="17"/>
      <c r="E544" s="330"/>
      <c r="F544" s="322"/>
      <c r="G544" s="337"/>
      <c r="H544" s="323"/>
      <c r="I544" s="322"/>
      <c r="J544" s="456"/>
    </row>
    <row r="545" spans="1:10" ht="24">
      <c r="A545" s="16" t="s">
        <v>404</v>
      </c>
      <c r="B545" s="103" t="s">
        <v>402</v>
      </c>
      <c r="C545" s="1"/>
      <c r="D545" s="85"/>
      <c r="E545" s="330"/>
      <c r="F545" s="339"/>
      <c r="G545" s="329"/>
      <c r="H545" s="339"/>
      <c r="I545" s="344"/>
      <c r="J545" s="341" t="s">
        <v>1182</v>
      </c>
    </row>
    <row r="546" spans="1:10" ht="24">
      <c r="A546" s="105"/>
      <c r="B546" s="84" t="s">
        <v>578</v>
      </c>
      <c r="C546" s="1">
        <v>6</v>
      </c>
      <c r="D546" s="85" t="s">
        <v>394</v>
      </c>
      <c r="E546" s="330"/>
      <c r="F546" s="320"/>
      <c r="G546" s="329"/>
      <c r="H546" s="321"/>
      <c r="I546" s="320"/>
      <c r="J546" s="341"/>
    </row>
    <row r="547" spans="1:10" ht="24">
      <c r="A547" s="105"/>
      <c r="B547" s="84" t="s">
        <v>538</v>
      </c>
      <c r="C547" s="1">
        <v>4</v>
      </c>
      <c r="D547" s="85" t="s">
        <v>394</v>
      </c>
      <c r="E547" s="330"/>
      <c r="F547" s="320"/>
      <c r="G547" s="329"/>
      <c r="H547" s="321"/>
      <c r="I547" s="320"/>
      <c r="J547" s="341"/>
    </row>
    <row r="548" spans="1:10" ht="24">
      <c r="A548" s="105"/>
      <c r="B548" s="84" t="s">
        <v>579</v>
      </c>
      <c r="C548" s="1">
        <v>17</v>
      </c>
      <c r="D548" s="85" t="s">
        <v>394</v>
      </c>
      <c r="E548" s="330"/>
      <c r="F548" s="320"/>
      <c r="G548" s="329"/>
      <c r="H548" s="321"/>
      <c r="I548" s="320"/>
      <c r="J548" s="341"/>
    </row>
    <row r="549" spans="1:10" ht="24">
      <c r="A549" s="105"/>
      <c r="B549" s="84" t="s">
        <v>439</v>
      </c>
      <c r="C549" s="1">
        <v>3</v>
      </c>
      <c r="D549" s="85" t="s">
        <v>394</v>
      </c>
      <c r="E549" s="330"/>
      <c r="F549" s="320"/>
      <c r="G549" s="329"/>
      <c r="H549" s="321"/>
      <c r="I549" s="320"/>
      <c r="J549" s="341"/>
    </row>
    <row r="550" spans="1:10" ht="24">
      <c r="A550" s="16"/>
      <c r="B550" s="84" t="s">
        <v>580</v>
      </c>
      <c r="C550" s="1">
        <v>30</v>
      </c>
      <c r="D550" s="85" t="s">
        <v>394</v>
      </c>
      <c r="E550" s="330"/>
      <c r="F550" s="320"/>
      <c r="G550" s="329"/>
      <c r="H550" s="321"/>
      <c r="I550" s="320"/>
      <c r="J550" s="341"/>
    </row>
    <row r="551" spans="1:10" ht="24">
      <c r="A551" s="105"/>
      <c r="B551" s="84" t="s">
        <v>581</v>
      </c>
      <c r="C551" s="1">
        <v>5</v>
      </c>
      <c r="D551" s="85" t="s">
        <v>394</v>
      </c>
      <c r="E551" s="330"/>
      <c r="F551" s="320"/>
      <c r="G551" s="329"/>
      <c r="H551" s="321"/>
      <c r="I551" s="320"/>
      <c r="J551" s="341"/>
    </row>
    <row r="552" spans="1:10" ht="24">
      <c r="A552" s="105"/>
      <c r="B552" s="84" t="s">
        <v>582</v>
      </c>
      <c r="C552" s="1">
        <v>40</v>
      </c>
      <c r="D552" s="85" t="s">
        <v>394</v>
      </c>
      <c r="E552" s="330"/>
      <c r="F552" s="320"/>
      <c r="G552" s="329"/>
      <c r="H552" s="321"/>
      <c r="I552" s="320"/>
      <c r="J552" s="341"/>
    </row>
    <row r="553" spans="1:10" ht="24">
      <c r="A553" s="105"/>
      <c r="B553" s="84" t="s">
        <v>583</v>
      </c>
      <c r="C553" s="1">
        <v>8</v>
      </c>
      <c r="D553" s="85" t="s">
        <v>394</v>
      </c>
      <c r="E553" s="330"/>
      <c r="F553" s="320"/>
      <c r="G553" s="329"/>
      <c r="H553" s="321"/>
      <c r="I553" s="320"/>
      <c r="J553" s="341"/>
    </row>
    <row r="554" spans="1:10" ht="24">
      <c r="A554" s="105"/>
      <c r="B554" s="84" t="s">
        <v>441</v>
      </c>
      <c r="C554" s="1">
        <v>22</v>
      </c>
      <c r="D554" s="85" t="s">
        <v>394</v>
      </c>
      <c r="E554" s="330"/>
      <c r="F554" s="320"/>
      <c r="G554" s="329"/>
      <c r="H554" s="321"/>
      <c r="I554" s="320"/>
      <c r="J554" s="341"/>
    </row>
    <row r="555" spans="1:10" ht="24">
      <c r="A555" s="105"/>
      <c r="B555" s="84" t="s">
        <v>584</v>
      </c>
      <c r="C555" s="6">
        <v>23</v>
      </c>
      <c r="D555" s="85" t="s">
        <v>394</v>
      </c>
      <c r="E555" s="330"/>
      <c r="F555" s="320"/>
      <c r="G555" s="329"/>
      <c r="H555" s="321"/>
      <c r="I555" s="320"/>
      <c r="J555" s="341"/>
    </row>
    <row r="556" spans="1:10" ht="24">
      <c r="A556" s="105"/>
      <c r="B556" s="84" t="s">
        <v>442</v>
      </c>
      <c r="C556" s="6">
        <v>30</v>
      </c>
      <c r="D556" s="85" t="s">
        <v>394</v>
      </c>
      <c r="E556" s="330"/>
      <c r="F556" s="320"/>
      <c r="G556" s="329"/>
      <c r="H556" s="321"/>
      <c r="I556" s="320"/>
      <c r="J556" s="341"/>
    </row>
    <row r="557" spans="1:10" ht="24">
      <c r="A557" s="105"/>
      <c r="B557" s="84" t="s">
        <v>541</v>
      </c>
      <c r="C557" s="6">
        <v>17</v>
      </c>
      <c r="D557" s="85" t="s">
        <v>394</v>
      </c>
      <c r="E557" s="330"/>
      <c r="F557" s="320"/>
      <c r="G557" s="329"/>
      <c r="H557" s="321"/>
      <c r="I557" s="320"/>
      <c r="J557" s="341"/>
    </row>
    <row r="558" spans="1:10" ht="24">
      <c r="A558" s="105"/>
      <c r="B558" s="84" t="s">
        <v>543</v>
      </c>
      <c r="C558" s="6">
        <v>6</v>
      </c>
      <c r="D558" s="85" t="s">
        <v>394</v>
      </c>
      <c r="E558" s="330"/>
      <c r="F558" s="320"/>
      <c r="G558" s="329"/>
      <c r="H558" s="321"/>
      <c r="I558" s="320"/>
      <c r="J558" s="341"/>
    </row>
    <row r="559" spans="1:10" ht="24">
      <c r="A559" s="77"/>
      <c r="B559" s="84" t="s">
        <v>544</v>
      </c>
      <c r="C559" s="1">
        <v>6</v>
      </c>
      <c r="D559" s="85" t="s">
        <v>394</v>
      </c>
      <c r="E559" s="328"/>
      <c r="F559" s="320"/>
      <c r="G559" s="329"/>
      <c r="H559" s="321"/>
      <c r="I559" s="320"/>
      <c r="J559" s="417"/>
    </row>
    <row r="560" spans="1:10" ht="24">
      <c r="A560" s="105"/>
      <c r="B560" s="84" t="s">
        <v>585</v>
      </c>
      <c r="C560" s="6">
        <v>14</v>
      </c>
      <c r="D560" s="85" t="s">
        <v>394</v>
      </c>
      <c r="E560" s="330"/>
      <c r="F560" s="320"/>
      <c r="G560" s="329"/>
      <c r="H560" s="321"/>
      <c r="I560" s="320"/>
      <c r="J560" s="341"/>
    </row>
    <row r="561" spans="1:10" ht="24">
      <c r="A561" s="105"/>
      <c r="B561" s="84" t="s">
        <v>586</v>
      </c>
      <c r="C561" s="6">
        <v>7</v>
      </c>
      <c r="D561" s="85" t="s">
        <v>394</v>
      </c>
      <c r="E561" s="330"/>
      <c r="F561" s="320"/>
      <c r="G561" s="329"/>
      <c r="H561" s="321"/>
      <c r="I561" s="320"/>
      <c r="J561" s="341"/>
    </row>
    <row r="562" spans="1:10" ht="24">
      <c r="A562" s="105"/>
      <c r="B562" s="84" t="s">
        <v>587</v>
      </c>
      <c r="C562" s="6">
        <v>2</v>
      </c>
      <c r="D562" s="85" t="s">
        <v>394</v>
      </c>
      <c r="E562" s="330"/>
      <c r="F562" s="320"/>
      <c r="G562" s="329"/>
      <c r="H562" s="321"/>
      <c r="I562" s="320"/>
      <c r="J562" s="341"/>
    </row>
    <row r="563" spans="1:10" ht="24">
      <c r="A563" s="105"/>
      <c r="B563" s="84" t="s">
        <v>1183</v>
      </c>
      <c r="C563" s="6">
        <v>1</v>
      </c>
      <c r="D563" s="85" t="s">
        <v>394</v>
      </c>
      <c r="E563" s="330"/>
      <c r="F563" s="320"/>
      <c r="G563" s="329"/>
      <c r="H563" s="321"/>
      <c r="I563" s="320"/>
      <c r="J563" s="341"/>
    </row>
    <row r="564" spans="1:10" ht="24">
      <c r="A564" s="105"/>
      <c r="B564" s="84" t="s">
        <v>443</v>
      </c>
      <c r="C564" s="6">
        <v>5</v>
      </c>
      <c r="D564" s="85" t="s">
        <v>394</v>
      </c>
      <c r="E564" s="330"/>
      <c r="F564" s="320"/>
      <c r="G564" s="329"/>
      <c r="H564" s="321"/>
      <c r="I564" s="320"/>
      <c r="J564" s="341"/>
    </row>
    <row r="565" spans="1:10" ht="24">
      <c r="A565" s="105"/>
      <c r="B565" s="84" t="s">
        <v>444</v>
      </c>
      <c r="C565" s="6">
        <v>4</v>
      </c>
      <c r="D565" s="85" t="s">
        <v>394</v>
      </c>
      <c r="E565" s="330"/>
      <c r="F565" s="320"/>
      <c r="G565" s="329"/>
      <c r="H565" s="321"/>
      <c r="I565" s="320"/>
      <c r="J565" s="341"/>
    </row>
    <row r="566" spans="1:10" ht="24">
      <c r="A566" s="105"/>
      <c r="B566" s="84" t="s">
        <v>445</v>
      </c>
      <c r="C566" s="6">
        <v>23</v>
      </c>
      <c r="D566" s="85" t="s">
        <v>394</v>
      </c>
      <c r="E566" s="330"/>
      <c r="F566" s="320"/>
      <c r="G566" s="329"/>
      <c r="H566" s="321"/>
      <c r="I566" s="320"/>
      <c r="J566" s="341"/>
    </row>
    <row r="567" spans="1:10" ht="24">
      <c r="A567" s="105"/>
      <c r="B567" s="84" t="s">
        <v>588</v>
      </c>
      <c r="C567" s="6">
        <v>3</v>
      </c>
      <c r="D567" s="85" t="s">
        <v>394</v>
      </c>
      <c r="E567" s="330"/>
      <c r="F567" s="320"/>
      <c r="G567" s="329"/>
      <c r="H567" s="321"/>
      <c r="I567" s="320"/>
      <c r="J567" s="341"/>
    </row>
    <row r="568" spans="1:10" ht="24">
      <c r="A568" s="105"/>
      <c r="B568" s="84" t="s">
        <v>589</v>
      </c>
      <c r="C568" s="6">
        <v>13</v>
      </c>
      <c r="D568" s="85" t="s">
        <v>394</v>
      </c>
      <c r="E568" s="330"/>
      <c r="F568" s="320"/>
      <c r="G568" s="329"/>
      <c r="H568" s="321"/>
      <c r="I568" s="320"/>
      <c r="J568" s="341"/>
    </row>
    <row r="569" spans="1:10" ht="24">
      <c r="A569" s="105"/>
      <c r="B569" s="84" t="s">
        <v>448</v>
      </c>
      <c r="C569" s="6">
        <v>2</v>
      </c>
      <c r="D569" s="85" t="s">
        <v>394</v>
      </c>
      <c r="E569" s="330"/>
      <c r="F569" s="320"/>
      <c r="G569" s="329"/>
      <c r="H569" s="321"/>
      <c r="I569" s="320"/>
      <c r="J569" s="341"/>
    </row>
    <row r="570" spans="1:10" ht="24">
      <c r="A570" s="105"/>
      <c r="B570" s="84" t="s">
        <v>446</v>
      </c>
      <c r="C570" s="6">
        <v>39</v>
      </c>
      <c r="D570" s="85" t="s">
        <v>394</v>
      </c>
      <c r="E570" s="330"/>
      <c r="F570" s="320"/>
      <c r="G570" s="329"/>
      <c r="H570" s="321"/>
      <c r="I570" s="320"/>
      <c r="J570" s="341"/>
    </row>
    <row r="571" spans="1:10" ht="24">
      <c r="A571" s="105"/>
      <c r="B571" s="84" t="s">
        <v>590</v>
      </c>
      <c r="C571" s="6">
        <v>18</v>
      </c>
      <c r="D571" s="85" t="s">
        <v>394</v>
      </c>
      <c r="E571" s="330"/>
      <c r="F571" s="320"/>
      <c r="G571" s="329"/>
      <c r="H571" s="321"/>
      <c r="I571" s="320"/>
      <c r="J571" s="341"/>
    </row>
    <row r="572" spans="1:10" ht="24">
      <c r="A572" s="105"/>
      <c r="B572" s="84" t="s">
        <v>449</v>
      </c>
      <c r="C572" s="6">
        <v>21</v>
      </c>
      <c r="D572" s="85" t="s">
        <v>394</v>
      </c>
      <c r="E572" s="330"/>
      <c r="F572" s="320"/>
      <c r="G572" s="329"/>
      <c r="H572" s="321"/>
      <c r="I572" s="320"/>
      <c r="J572" s="341"/>
    </row>
    <row r="573" spans="1:10" ht="24">
      <c r="A573" s="105"/>
      <c r="B573" s="84" t="s">
        <v>591</v>
      </c>
      <c r="C573" s="6">
        <v>14</v>
      </c>
      <c r="D573" s="85" t="s">
        <v>394</v>
      </c>
      <c r="E573" s="330"/>
      <c r="F573" s="320"/>
      <c r="G573" s="329"/>
      <c r="H573" s="321"/>
      <c r="I573" s="320"/>
      <c r="J573" s="341"/>
    </row>
    <row r="574" spans="1:10" ht="24">
      <c r="A574" s="105"/>
      <c r="B574" s="84" t="s">
        <v>592</v>
      </c>
      <c r="C574" s="6">
        <v>14</v>
      </c>
      <c r="D574" s="85" t="s">
        <v>394</v>
      </c>
      <c r="E574" s="330"/>
      <c r="F574" s="320"/>
      <c r="G574" s="329"/>
      <c r="H574" s="321"/>
      <c r="I574" s="320"/>
      <c r="J574" s="341"/>
    </row>
    <row r="575" spans="1:10" ht="24">
      <c r="A575" s="105"/>
      <c r="B575" s="84" t="s">
        <v>593</v>
      </c>
      <c r="C575" s="6">
        <v>7</v>
      </c>
      <c r="D575" s="85" t="s">
        <v>394</v>
      </c>
      <c r="E575" s="330"/>
      <c r="F575" s="320"/>
      <c r="G575" s="329"/>
      <c r="H575" s="321"/>
      <c r="I575" s="320"/>
      <c r="J575" s="341"/>
    </row>
    <row r="576" spans="1:10" ht="24">
      <c r="A576" s="105"/>
      <c r="B576" s="84" t="s">
        <v>450</v>
      </c>
      <c r="C576" s="6">
        <v>0</v>
      </c>
      <c r="D576" s="85" t="s">
        <v>394</v>
      </c>
      <c r="E576" s="330"/>
      <c r="F576" s="320"/>
      <c r="G576" s="329"/>
      <c r="H576" s="321"/>
      <c r="I576" s="320"/>
      <c r="J576" s="341"/>
    </row>
    <row r="577" spans="1:10" ht="24">
      <c r="A577" s="105"/>
      <c r="B577" s="84" t="s">
        <v>451</v>
      </c>
      <c r="C577" s="6">
        <v>9</v>
      </c>
      <c r="D577" s="85" t="s">
        <v>394</v>
      </c>
      <c r="E577" s="330"/>
      <c r="F577" s="320"/>
      <c r="G577" s="329"/>
      <c r="H577" s="321"/>
      <c r="I577" s="320"/>
      <c r="J577" s="341"/>
    </row>
    <row r="578" spans="1:10" ht="24">
      <c r="A578" s="105"/>
      <c r="B578" s="84" t="s">
        <v>948</v>
      </c>
      <c r="C578" s="6">
        <v>2</v>
      </c>
      <c r="D578" s="85" t="s">
        <v>394</v>
      </c>
      <c r="E578" s="330"/>
      <c r="F578" s="320"/>
      <c r="G578" s="329"/>
      <c r="H578" s="321"/>
      <c r="I578" s="320"/>
      <c r="J578" s="341"/>
    </row>
    <row r="579" spans="1:10" ht="24">
      <c r="A579" s="105"/>
      <c r="B579" s="84" t="s">
        <v>949</v>
      </c>
      <c r="C579" s="6">
        <v>1</v>
      </c>
      <c r="D579" s="85" t="s">
        <v>394</v>
      </c>
      <c r="E579" s="330"/>
      <c r="F579" s="320"/>
      <c r="G579" s="329"/>
      <c r="H579" s="321"/>
      <c r="I579" s="320"/>
      <c r="J579" s="341"/>
    </row>
    <row r="580" spans="1:10" ht="24">
      <c r="A580" s="77"/>
      <c r="B580" s="84" t="s">
        <v>950</v>
      </c>
      <c r="C580" s="1">
        <v>1</v>
      </c>
      <c r="D580" s="85" t="s">
        <v>394</v>
      </c>
      <c r="E580" s="328"/>
      <c r="F580" s="320"/>
      <c r="G580" s="329"/>
      <c r="H580" s="321"/>
      <c r="I580" s="320"/>
      <c r="J580" s="417"/>
    </row>
    <row r="581" spans="1:10" ht="24">
      <c r="A581" s="105"/>
      <c r="B581" s="84" t="s">
        <v>594</v>
      </c>
      <c r="C581" s="6">
        <v>47</v>
      </c>
      <c r="D581" s="85" t="s">
        <v>394</v>
      </c>
      <c r="E581" s="330"/>
      <c r="F581" s="320"/>
      <c r="G581" s="329"/>
      <c r="H581" s="321"/>
      <c r="I581" s="320"/>
      <c r="J581" s="341"/>
    </row>
    <row r="582" spans="1:10" ht="24">
      <c r="A582" s="105"/>
      <c r="B582" s="84" t="s">
        <v>595</v>
      </c>
      <c r="C582" s="6">
        <v>8</v>
      </c>
      <c r="D582" s="85" t="s">
        <v>394</v>
      </c>
      <c r="E582" s="330"/>
      <c r="F582" s="320"/>
      <c r="G582" s="329"/>
      <c r="H582" s="321"/>
      <c r="I582" s="320"/>
      <c r="J582" s="341"/>
    </row>
    <row r="583" spans="1:10" ht="24">
      <c r="A583" s="105"/>
      <c r="B583" s="84"/>
      <c r="C583" s="6"/>
      <c r="D583" s="85"/>
      <c r="E583" s="330"/>
      <c r="F583" s="320"/>
      <c r="G583" s="329"/>
      <c r="H583" s="321"/>
      <c r="I583" s="324"/>
      <c r="J583" s="341"/>
    </row>
    <row r="584" spans="1:10" ht="24.75" thickBot="1">
      <c r="A584" s="105"/>
      <c r="B584" s="78" t="s">
        <v>474</v>
      </c>
      <c r="C584" s="1"/>
      <c r="D584" s="85"/>
      <c r="E584" s="330"/>
      <c r="F584" s="480"/>
      <c r="G584" s="481"/>
      <c r="H584" s="482"/>
      <c r="I584" s="395"/>
      <c r="J584" s="341"/>
    </row>
    <row r="585" spans="1:10" ht="24">
      <c r="A585" s="16" t="s">
        <v>414</v>
      </c>
      <c r="B585" s="100" t="s">
        <v>548</v>
      </c>
      <c r="C585" s="8"/>
      <c r="D585" s="375"/>
      <c r="E585" s="330"/>
      <c r="F585" s="422"/>
      <c r="G585" s="332"/>
      <c r="H585" s="423"/>
      <c r="I585" s="422"/>
      <c r="J585" s="341"/>
    </row>
    <row r="586" spans="1:10" ht="24">
      <c r="A586" s="105"/>
      <c r="B586" s="84" t="s">
        <v>453</v>
      </c>
      <c r="C586" s="1">
        <v>97</v>
      </c>
      <c r="D586" s="85" t="s">
        <v>394</v>
      </c>
      <c r="E586" s="330"/>
      <c r="F586" s="320"/>
      <c r="G586" s="329"/>
      <c r="H586" s="321"/>
      <c r="I586" s="320"/>
      <c r="J586" s="341"/>
    </row>
    <row r="587" spans="1:10" ht="24">
      <c r="A587" s="105"/>
      <c r="B587" s="84" t="s">
        <v>596</v>
      </c>
      <c r="C587" s="1">
        <v>97</v>
      </c>
      <c r="D587" s="85" t="s">
        <v>394</v>
      </c>
      <c r="E587" s="330"/>
      <c r="F587" s="320"/>
      <c r="G587" s="329"/>
      <c r="H587" s="321"/>
      <c r="I587" s="320"/>
      <c r="J587" s="341"/>
    </row>
    <row r="588" spans="1:10" ht="24">
      <c r="A588" s="105"/>
      <c r="B588" s="84" t="s">
        <v>306</v>
      </c>
      <c r="C588" s="1">
        <v>13</v>
      </c>
      <c r="D588" s="85" t="s">
        <v>394</v>
      </c>
      <c r="E588" s="330"/>
      <c r="F588" s="320"/>
      <c r="G588" s="329"/>
      <c r="H588" s="321"/>
      <c r="I588" s="320"/>
      <c r="J588" s="341"/>
    </row>
    <row r="589" spans="1:10" ht="24">
      <c r="A589" s="105"/>
      <c r="B589" s="84" t="s">
        <v>455</v>
      </c>
      <c r="C589" s="1">
        <v>83</v>
      </c>
      <c r="D589" s="85" t="s">
        <v>394</v>
      </c>
      <c r="E589" s="330"/>
      <c r="F589" s="320"/>
      <c r="G589" s="329"/>
      <c r="H589" s="321"/>
      <c r="I589" s="320"/>
      <c r="J589" s="341"/>
    </row>
    <row r="590" spans="1:10" ht="24">
      <c r="A590" s="16"/>
      <c r="B590" s="84" t="s">
        <v>456</v>
      </c>
      <c r="C590" s="6">
        <v>7</v>
      </c>
      <c r="D590" s="85" t="s">
        <v>394</v>
      </c>
      <c r="E590" s="330"/>
      <c r="F590" s="320"/>
      <c r="G590" s="329"/>
      <c r="H590" s="321"/>
      <c r="I590" s="320"/>
      <c r="J590" s="341"/>
    </row>
    <row r="591" spans="1:10" ht="24">
      <c r="A591" s="105"/>
      <c r="B591" s="12" t="s">
        <v>297</v>
      </c>
      <c r="C591" s="6">
        <v>90</v>
      </c>
      <c r="D591" s="85" t="s">
        <v>394</v>
      </c>
      <c r="E591" s="330"/>
      <c r="F591" s="320"/>
      <c r="G591" s="329"/>
      <c r="H591" s="321"/>
      <c r="I591" s="320"/>
      <c r="J591" s="341"/>
    </row>
    <row r="592" spans="1:10" ht="24">
      <c r="A592" s="105"/>
      <c r="B592" s="12" t="s">
        <v>457</v>
      </c>
      <c r="C592" s="6">
        <v>90</v>
      </c>
      <c r="D592" s="85" t="s">
        <v>394</v>
      </c>
      <c r="E592" s="330"/>
      <c r="F592" s="320"/>
      <c r="G592" s="260"/>
      <c r="H592" s="321"/>
      <c r="I592" s="320"/>
      <c r="J592" s="341"/>
    </row>
    <row r="593" spans="1:10" ht="24">
      <c r="A593" s="105"/>
      <c r="B593" s="12" t="s">
        <v>458</v>
      </c>
      <c r="C593" s="6">
        <v>76</v>
      </c>
      <c r="D593" s="17" t="s">
        <v>393</v>
      </c>
      <c r="E593" s="330"/>
      <c r="F593" s="320"/>
      <c r="G593" s="329"/>
      <c r="H593" s="321"/>
      <c r="I593" s="320"/>
      <c r="J593" s="341"/>
    </row>
    <row r="594" spans="1:10" ht="24">
      <c r="A594" s="105"/>
      <c r="B594" s="12" t="s">
        <v>459</v>
      </c>
      <c r="C594" s="6">
        <v>624</v>
      </c>
      <c r="D594" s="17" t="s">
        <v>1186</v>
      </c>
      <c r="E594" s="330"/>
      <c r="F594" s="320"/>
      <c r="G594" s="260"/>
      <c r="H594" s="321"/>
      <c r="I594" s="320"/>
      <c r="J594" s="341"/>
    </row>
    <row r="595" spans="1:10" s="430" customFormat="1" ht="24">
      <c r="A595" s="105"/>
      <c r="B595" s="84" t="s">
        <v>477</v>
      </c>
      <c r="C595" s="1">
        <v>48</v>
      </c>
      <c r="D595" s="85" t="s">
        <v>394</v>
      </c>
      <c r="E595" s="333"/>
      <c r="F595" s="320"/>
      <c r="G595" s="334"/>
      <c r="H595" s="321"/>
      <c r="I595" s="320"/>
      <c r="J595" s="429"/>
    </row>
    <row r="596" spans="1:10" ht="24">
      <c r="A596" s="105"/>
      <c r="B596" s="106" t="s">
        <v>461</v>
      </c>
      <c r="C596" s="101">
        <v>14</v>
      </c>
      <c r="D596" s="85" t="s">
        <v>394</v>
      </c>
      <c r="E596" s="330"/>
      <c r="F596" s="320"/>
      <c r="G596" s="329"/>
      <c r="H596" s="321"/>
      <c r="I596" s="320"/>
      <c r="J596" s="341"/>
    </row>
    <row r="597" spans="1:10" ht="24">
      <c r="A597" s="105"/>
      <c r="B597" s="106" t="s">
        <v>462</v>
      </c>
      <c r="C597" s="1">
        <v>7</v>
      </c>
      <c r="D597" s="85" t="s">
        <v>394</v>
      </c>
      <c r="E597" s="330"/>
      <c r="F597" s="320"/>
      <c r="G597" s="329"/>
      <c r="H597" s="321"/>
      <c r="I597" s="320"/>
      <c r="J597" s="341"/>
    </row>
    <row r="598" spans="1:10" ht="24">
      <c r="A598" s="105"/>
      <c r="B598" s="106" t="s">
        <v>463</v>
      </c>
      <c r="C598" s="1">
        <v>7</v>
      </c>
      <c r="D598" s="85" t="s">
        <v>394</v>
      </c>
      <c r="E598" s="330"/>
      <c r="F598" s="320"/>
      <c r="G598" s="329"/>
      <c r="H598" s="321"/>
      <c r="I598" s="320"/>
      <c r="J598" s="341"/>
    </row>
    <row r="599" spans="1:10" ht="24">
      <c r="A599" s="105"/>
      <c r="B599" s="84" t="s">
        <v>307</v>
      </c>
      <c r="C599" s="1">
        <v>84</v>
      </c>
      <c r="D599" s="85" t="s">
        <v>394</v>
      </c>
      <c r="E599" s="330"/>
      <c r="F599" s="320"/>
      <c r="G599" s="329"/>
      <c r="H599" s="321"/>
      <c r="I599" s="320"/>
      <c r="J599" s="341"/>
    </row>
    <row r="600" spans="1:10" ht="24">
      <c r="A600" s="105"/>
      <c r="B600" s="84" t="s">
        <v>308</v>
      </c>
      <c r="C600" s="1">
        <v>24</v>
      </c>
      <c r="D600" s="85" t="s">
        <v>394</v>
      </c>
      <c r="E600" s="330"/>
      <c r="F600" s="320"/>
      <c r="G600" s="329"/>
      <c r="H600" s="321"/>
      <c r="I600" s="320"/>
      <c r="J600" s="341"/>
    </row>
    <row r="601" spans="1:10" ht="24">
      <c r="A601" s="105"/>
      <c r="B601" s="12"/>
      <c r="C601" s="6"/>
      <c r="D601" s="17"/>
      <c r="E601" s="330"/>
      <c r="F601" s="320"/>
      <c r="G601" s="329"/>
      <c r="H601" s="321"/>
      <c r="I601" s="320"/>
      <c r="J601" s="341"/>
    </row>
    <row r="602" spans="1:10" ht="24.75" thickBot="1">
      <c r="A602" s="105"/>
      <c r="B602" s="16" t="s">
        <v>280</v>
      </c>
      <c r="C602" s="6"/>
      <c r="D602" s="17"/>
      <c r="E602" s="330"/>
      <c r="F602" s="480"/>
      <c r="G602" s="481"/>
      <c r="H602" s="482"/>
      <c r="I602" s="395"/>
      <c r="J602" s="341"/>
    </row>
    <row r="603" spans="1:10" ht="24">
      <c r="A603" s="16" t="s">
        <v>415</v>
      </c>
      <c r="B603" s="103" t="s">
        <v>358</v>
      </c>
      <c r="C603" s="1"/>
      <c r="D603" s="85"/>
      <c r="E603" s="330"/>
      <c r="F603" s="339"/>
      <c r="G603" s="329"/>
      <c r="H603" s="339"/>
      <c r="I603" s="344"/>
      <c r="J603" s="341"/>
    </row>
    <row r="604" spans="1:10" ht="24">
      <c r="A604" s="16"/>
      <c r="B604" s="103" t="s">
        <v>309</v>
      </c>
      <c r="C604" s="1"/>
      <c r="D604" s="85"/>
      <c r="E604" s="330"/>
      <c r="F604" s="339"/>
      <c r="G604" s="329"/>
      <c r="H604" s="339"/>
      <c r="I604" s="344"/>
      <c r="J604" s="341"/>
    </row>
    <row r="605" spans="1:10" ht="24">
      <c r="A605" s="16"/>
      <c r="B605" s="84" t="s">
        <v>486</v>
      </c>
      <c r="C605" s="1">
        <v>15</v>
      </c>
      <c r="D605" s="85" t="s">
        <v>393</v>
      </c>
      <c r="E605" s="328"/>
      <c r="F605" s="320"/>
      <c r="G605" s="329"/>
      <c r="H605" s="321"/>
      <c r="I605" s="320"/>
      <c r="J605" s="417"/>
    </row>
    <row r="606" spans="1:10" ht="24">
      <c r="A606" s="16"/>
      <c r="B606" s="106" t="s">
        <v>1155</v>
      </c>
      <c r="C606" s="101">
        <v>18</v>
      </c>
      <c r="D606" s="102" t="s">
        <v>393</v>
      </c>
      <c r="E606" s="330"/>
      <c r="F606" s="422"/>
      <c r="G606" s="332"/>
      <c r="H606" s="423"/>
      <c r="I606" s="422"/>
      <c r="J606" s="341"/>
    </row>
    <row r="607" spans="1:10" ht="24">
      <c r="A607" s="16"/>
      <c r="B607" s="84" t="s">
        <v>488</v>
      </c>
      <c r="C607" s="1">
        <v>18</v>
      </c>
      <c r="D607" s="85" t="s">
        <v>393</v>
      </c>
      <c r="E607" s="330"/>
      <c r="F607" s="320"/>
      <c r="G607" s="329"/>
      <c r="H607" s="321"/>
      <c r="I607" s="320"/>
      <c r="J607" s="341"/>
    </row>
    <row r="608" spans="1:10" ht="24">
      <c r="A608" s="16"/>
      <c r="B608" s="84" t="s">
        <v>1156</v>
      </c>
      <c r="C608" s="1">
        <v>36</v>
      </c>
      <c r="D608" s="17" t="s">
        <v>1186</v>
      </c>
      <c r="E608" s="330"/>
      <c r="F608" s="320"/>
      <c r="G608" s="329"/>
      <c r="H608" s="321"/>
      <c r="I608" s="320"/>
      <c r="J608" s="341"/>
    </row>
    <row r="609" spans="1:10" ht="24">
      <c r="A609" s="16"/>
      <c r="B609" s="12" t="s">
        <v>1157</v>
      </c>
      <c r="C609" s="1">
        <v>72</v>
      </c>
      <c r="D609" s="17" t="s">
        <v>1186</v>
      </c>
      <c r="E609" s="330"/>
      <c r="F609" s="320"/>
      <c r="G609" s="329"/>
      <c r="H609" s="321"/>
      <c r="I609" s="320"/>
      <c r="J609" s="341"/>
    </row>
    <row r="610" spans="1:10" ht="24">
      <c r="A610" s="16"/>
      <c r="B610" s="12"/>
      <c r="C610" s="6"/>
      <c r="D610" s="17"/>
      <c r="E610" s="330"/>
      <c r="F610" s="322"/>
      <c r="G610" s="337"/>
      <c r="H610" s="323"/>
      <c r="I610" s="322"/>
      <c r="J610" s="341"/>
    </row>
    <row r="611" spans="1:10" ht="24.75" thickBot="1">
      <c r="A611" s="16"/>
      <c r="B611" s="16" t="s">
        <v>310</v>
      </c>
      <c r="C611" s="6"/>
      <c r="D611" s="17"/>
      <c r="E611" s="330"/>
      <c r="F611" s="480"/>
      <c r="G611" s="481"/>
      <c r="H611" s="482"/>
      <c r="I611" s="395"/>
      <c r="J611" s="341"/>
    </row>
    <row r="612" spans="1:10" ht="24">
      <c r="A612" s="16"/>
      <c r="B612" s="383"/>
      <c r="C612" s="6"/>
      <c r="D612" s="17"/>
      <c r="E612" s="330"/>
      <c r="F612" s="406"/>
      <c r="G612" s="337"/>
      <c r="H612" s="406"/>
      <c r="I612" s="502"/>
      <c r="J612" s="341"/>
    </row>
    <row r="613" spans="1:10" ht="24">
      <c r="A613" s="105"/>
      <c r="B613" s="103" t="s">
        <v>599</v>
      </c>
      <c r="C613" s="1"/>
      <c r="D613" s="85"/>
      <c r="E613" s="330"/>
      <c r="F613" s="339"/>
      <c r="G613" s="329"/>
      <c r="H613" s="339"/>
      <c r="I613" s="344"/>
      <c r="J613" s="341"/>
    </row>
    <row r="614" spans="1:10" ht="24">
      <c r="A614" s="105"/>
      <c r="B614" s="84" t="s">
        <v>561</v>
      </c>
      <c r="C614" s="1">
        <v>27</v>
      </c>
      <c r="D614" s="85" t="s">
        <v>393</v>
      </c>
      <c r="E614" s="330"/>
      <c r="F614" s="320"/>
      <c r="G614" s="329"/>
      <c r="H614" s="321"/>
      <c r="I614" s="320"/>
      <c r="J614" s="341"/>
    </row>
    <row r="615" spans="1:10" ht="24">
      <c r="A615" s="105"/>
      <c r="B615" s="84" t="s">
        <v>1158</v>
      </c>
      <c r="C615" s="101">
        <v>30</v>
      </c>
      <c r="D615" s="85" t="s">
        <v>393</v>
      </c>
      <c r="E615" s="330"/>
      <c r="F615" s="320"/>
      <c r="G615" s="329"/>
      <c r="H615" s="321"/>
      <c r="I615" s="320"/>
      <c r="J615" s="341"/>
    </row>
    <row r="616" spans="1:10" ht="24">
      <c r="A616" s="105"/>
      <c r="B616" s="84" t="s">
        <v>598</v>
      </c>
      <c r="C616" s="1">
        <v>11</v>
      </c>
      <c r="D616" s="85" t="s">
        <v>393</v>
      </c>
      <c r="E616" s="330"/>
      <c r="F616" s="320"/>
      <c r="G616" s="329"/>
      <c r="H616" s="321"/>
      <c r="I616" s="320"/>
      <c r="J616" s="341"/>
    </row>
    <row r="617" spans="1:10" ht="24">
      <c r="A617" s="105"/>
      <c r="B617" s="84" t="s">
        <v>1160</v>
      </c>
      <c r="C617" s="426">
        <v>14.5</v>
      </c>
      <c r="D617" s="85" t="s">
        <v>393</v>
      </c>
      <c r="E617" s="330"/>
      <c r="F617" s="320"/>
      <c r="G617" s="260"/>
      <c r="H617" s="321"/>
      <c r="I617" s="320"/>
      <c r="J617" s="341"/>
    </row>
    <row r="618" spans="1:10" ht="24">
      <c r="A618" s="105"/>
      <c r="B618" s="12"/>
      <c r="C618" s="14"/>
      <c r="D618" s="17"/>
      <c r="E618" s="330"/>
      <c r="F618" s="320"/>
      <c r="G618" s="329"/>
      <c r="H618" s="321"/>
      <c r="I618" s="320"/>
      <c r="J618" s="341"/>
    </row>
    <row r="619" spans="1:10" ht="24.75" thickBot="1">
      <c r="A619" s="105"/>
      <c r="B619" s="16" t="s">
        <v>597</v>
      </c>
      <c r="C619" s="6"/>
      <c r="D619" s="17"/>
      <c r="E619" s="330"/>
      <c r="F619" s="480"/>
      <c r="G619" s="481"/>
      <c r="H619" s="482"/>
      <c r="I619" s="395"/>
      <c r="J619" s="341"/>
    </row>
    <row r="620" spans="1:10" ht="24">
      <c r="A620" s="105"/>
      <c r="B620" s="103"/>
      <c r="C620" s="1"/>
      <c r="D620" s="85"/>
      <c r="E620" s="330"/>
      <c r="F620" s="339"/>
      <c r="G620" s="329"/>
      <c r="H620" s="339"/>
      <c r="I620" s="344"/>
      <c r="J620" s="341"/>
    </row>
    <row r="621" spans="1:10" ht="24">
      <c r="A621" s="105"/>
      <c r="B621" s="100" t="s">
        <v>600</v>
      </c>
      <c r="C621" s="101"/>
      <c r="D621" s="102"/>
      <c r="E621" s="330"/>
      <c r="F621" s="331"/>
      <c r="G621" s="332"/>
      <c r="H621" s="331"/>
      <c r="I621" s="425"/>
      <c r="J621" s="341"/>
    </row>
    <row r="622" spans="1:10" ht="24">
      <c r="A622" s="105"/>
      <c r="B622" s="84" t="s">
        <v>1254</v>
      </c>
      <c r="C622" s="1">
        <v>302</v>
      </c>
      <c r="D622" s="85" t="s">
        <v>393</v>
      </c>
      <c r="E622" s="330"/>
      <c r="F622" s="320"/>
      <c r="G622" s="329"/>
      <c r="H622" s="321"/>
      <c r="I622" s="320"/>
      <c r="J622" s="341"/>
    </row>
    <row r="623" spans="1:10" ht="24">
      <c r="A623" s="105"/>
      <c r="B623" s="84" t="s">
        <v>1255</v>
      </c>
      <c r="C623" s="101">
        <v>330</v>
      </c>
      <c r="D623" s="85" t="s">
        <v>393</v>
      </c>
      <c r="E623" s="330"/>
      <c r="F623" s="320"/>
      <c r="G623" s="329"/>
      <c r="H623" s="321"/>
      <c r="I623" s="320"/>
      <c r="J623" s="341"/>
    </row>
    <row r="624" spans="1:10" ht="24">
      <c r="A624" s="471"/>
      <c r="B624" s="483" t="s">
        <v>1256</v>
      </c>
      <c r="C624" s="473">
        <v>62</v>
      </c>
      <c r="D624" s="474" t="s">
        <v>393</v>
      </c>
      <c r="E624" s="328"/>
      <c r="F624" s="484"/>
      <c r="G624" s="329"/>
      <c r="H624" s="485"/>
      <c r="I624" s="484"/>
      <c r="J624" s="486"/>
    </row>
    <row r="625" spans="1:10" ht="24">
      <c r="A625" s="428"/>
      <c r="B625" s="106" t="s">
        <v>488</v>
      </c>
      <c r="C625" s="8">
        <v>330</v>
      </c>
      <c r="D625" s="102" t="s">
        <v>393</v>
      </c>
      <c r="E625" s="330"/>
      <c r="F625" s="422"/>
      <c r="G625" s="332"/>
      <c r="H625" s="423"/>
      <c r="I625" s="422"/>
      <c r="J625" s="341"/>
    </row>
    <row r="626" spans="1:10" ht="24">
      <c r="A626" s="105"/>
      <c r="B626" s="84" t="s">
        <v>1159</v>
      </c>
      <c r="C626" s="6">
        <v>69.5</v>
      </c>
      <c r="D626" s="85" t="s">
        <v>393</v>
      </c>
      <c r="E626" s="330"/>
      <c r="F626" s="320"/>
      <c r="G626" s="260"/>
      <c r="H626" s="321"/>
      <c r="I626" s="320"/>
      <c r="J626" s="341"/>
    </row>
    <row r="627" spans="1:10" ht="24">
      <c r="A627" s="77"/>
      <c r="B627" s="84" t="s">
        <v>1145</v>
      </c>
      <c r="C627" s="1">
        <v>332</v>
      </c>
      <c r="D627" s="85" t="s">
        <v>1186</v>
      </c>
      <c r="E627" s="328"/>
      <c r="F627" s="320"/>
      <c r="G627" s="329"/>
      <c r="H627" s="321"/>
      <c r="I627" s="320"/>
      <c r="J627" s="417"/>
    </row>
    <row r="628" spans="1:10" ht="24">
      <c r="A628" s="105"/>
      <c r="B628" s="12" t="s">
        <v>421</v>
      </c>
      <c r="C628" s="6">
        <v>233</v>
      </c>
      <c r="D628" s="85" t="s">
        <v>393</v>
      </c>
      <c r="E628" s="330"/>
      <c r="F628" s="320"/>
      <c r="G628" s="329"/>
      <c r="H628" s="321"/>
      <c r="I628" s="320"/>
      <c r="J628" s="341"/>
    </row>
    <row r="629" spans="1:10" ht="24">
      <c r="A629" s="105"/>
      <c r="B629" s="12"/>
      <c r="C629" s="6"/>
      <c r="D629" s="17"/>
      <c r="E629" s="328"/>
      <c r="F629" s="322"/>
      <c r="G629" s="337"/>
      <c r="H629" s="323"/>
      <c r="I629" s="322"/>
      <c r="J629" s="456"/>
    </row>
    <row r="630" spans="1:10" ht="24.75" thickBot="1">
      <c r="A630" s="105"/>
      <c r="B630" s="16" t="s">
        <v>311</v>
      </c>
      <c r="C630" s="6"/>
      <c r="D630" s="17"/>
      <c r="E630" s="330"/>
      <c r="F630" s="480"/>
      <c r="G630" s="481"/>
      <c r="H630" s="482"/>
      <c r="I630" s="395"/>
      <c r="J630" s="341"/>
    </row>
    <row r="631" spans="1:10" ht="24">
      <c r="A631" s="105"/>
      <c r="B631" s="383"/>
      <c r="C631" s="6"/>
      <c r="D631" s="17"/>
      <c r="E631" s="328"/>
      <c r="F631" s="406"/>
      <c r="G631" s="337"/>
      <c r="H631" s="406"/>
      <c r="I631" s="502"/>
      <c r="J631" s="456"/>
    </row>
    <row r="632" spans="1:10" ht="24">
      <c r="A632" s="105"/>
      <c r="B632" s="103" t="s">
        <v>601</v>
      </c>
      <c r="C632" s="1"/>
      <c r="D632" s="85"/>
      <c r="E632" s="330"/>
      <c r="F632" s="339"/>
      <c r="G632" s="329"/>
      <c r="H632" s="339"/>
      <c r="I632" s="344"/>
      <c r="J632" s="341"/>
    </row>
    <row r="633" spans="1:10" ht="24">
      <c r="A633" s="105"/>
      <c r="B633" s="84" t="s">
        <v>1257</v>
      </c>
      <c r="C633" s="1">
        <v>302</v>
      </c>
      <c r="D633" s="85" t="s">
        <v>393</v>
      </c>
      <c r="E633" s="330"/>
      <c r="F633" s="320"/>
      <c r="G633" s="329"/>
      <c r="H633" s="321"/>
      <c r="I633" s="320"/>
      <c r="J633" s="341"/>
    </row>
    <row r="634" spans="1:10" ht="24">
      <c r="A634" s="105"/>
      <c r="B634" s="84" t="s">
        <v>1258</v>
      </c>
      <c r="C634" s="101">
        <v>330</v>
      </c>
      <c r="D634" s="85" t="s">
        <v>393</v>
      </c>
      <c r="E634" s="330"/>
      <c r="F634" s="320"/>
      <c r="G634" s="329"/>
      <c r="H634" s="321"/>
      <c r="I634" s="320"/>
      <c r="J634" s="341"/>
    </row>
    <row r="635" spans="1:10" ht="24">
      <c r="A635" s="105"/>
      <c r="B635" s="84" t="s">
        <v>1256</v>
      </c>
      <c r="C635" s="1">
        <v>66.5</v>
      </c>
      <c r="D635" s="85" t="s">
        <v>393</v>
      </c>
      <c r="E635" s="330"/>
      <c r="F635" s="320"/>
      <c r="G635" s="329"/>
      <c r="H635" s="321"/>
      <c r="I635" s="320"/>
      <c r="J635" s="341"/>
    </row>
    <row r="636" spans="1:10" ht="24">
      <c r="A636" s="105"/>
      <c r="B636" s="84" t="s">
        <v>488</v>
      </c>
      <c r="C636" s="6">
        <v>330</v>
      </c>
      <c r="D636" s="85" t="s">
        <v>393</v>
      </c>
      <c r="E636" s="330"/>
      <c r="F636" s="320"/>
      <c r="G636" s="329"/>
      <c r="H636" s="321"/>
      <c r="I636" s="320"/>
      <c r="J636" s="341"/>
    </row>
    <row r="637" spans="1:10" ht="24">
      <c r="A637" s="105"/>
      <c r="B637" s="84" t="s">
        <v>1159</v>
      </c>
      <c r="C637" s="14">
        <v>65.5</v>
      </c>
      <c r="D637" s="85" t="s">
        <v>393</v>
      </c>
      <c r="E637" s="330"/>
      <c r="F637" s="320"/>
      <c r="G637" s="260"/>
      <c r="H637" s="321"/>
      <c r="I637" s="320"/>
      <c r="J637" s="341"/>
    </row>
    <row r="638" spans="1:10" ht="24">
      <c r="A638" s="105"/>
      <c r="B638" s="84" t="s">
        <v>1145</v>
      </c>
      <c r="C638" s="6">
        <v>351</v>
      </c>
      <c r="D638" s="17" t="s">
        <v>1186</v>
      </c>
      <c r="E638" s="330"/>
      <c r="F638" s="320"/>
      <c r="G638" s="329"/>
      <c r="H638" s="321"/>
      <c r="I638" s="320"/>
      <c r="J638" s="341"/>
    </row>
    <row r="639" spans="1:10" ht="24">
      <c r="A639" s="105"/>
      <c r="B639" s="12" t="s">
        <v>421</v>
      </c>
      <c r="C639" s="6">
        <v>235</v>
      </c>
      <c r="D639" s="85" t="s">
        <v>393</v>
      </c>
      <c r="E639" s="330"/>
      <c r="F639" s="320"/>
      <c r="G639" s="329"/>
      <c r="H639" s="321"/>
      <c r="I639" s="320"/>
      <c r="J639" s="341"/>
    </row>
    <row r="640" spans="1:10" ht="24">
      <c r="A640" s="105"/>
      <c r="B640" s="12"/>
      <c r="C640" s="6"/>
      <c r="D640" s="17"/>
      <c r="E640" s="330"/>
      <c r="F640" s="322"/>
      <c r="G640" s="337"/>
      <c r="H640" s="323"/>
      <c r="I640" s="322"/>
      <c r="J640" s="456"/>
    </row>
    <row r="641" spans="1:10" ht="24.75" thickBot="1">
      <c r="A641" s="105"/>
      <c r="B641" s="16" t="s">
        <v>312</v>
      </c>
      <c r="C641" s="6"/>
      <c r="D641" s="17"/>
      <c r="E641" s="330"/>
      <c r="F641" s="480"/>
      <c r="G641" s="481"/>
      <c r="H641" s="482"/>
      <c r="I641" s="395"/>
      <c r="J641" s="341"/>
    </row>
    <row r="642" spans="1:10" ht="24">
      <c r="A642" s="77"/>
      <c r="B642" s="103"/>
      <c r="C642" s="1"/>
      <c r="D642" s="85"/>
      <c r="E642" s="330"/>
      <c r="F642" s="339"/>
      <c r="G642" s="329"/>
      <c r="H642" s="339"/>
      <c r="I642" s="344"/>
      <c r="J642" s="341"/>
    </row>
    <row r="643" spans="1:10" ht="24">
      <c r="A643" s="428"/>
      <c r="B643" s="100" t="s">
        <v>602</v>
      </c>
      <c r="C643" s="101"/>
      <c r="D643" s="102"/>
      <c r="E643" s="330"/>
      <c r="F643" s="331"/>
      <c r="G643" s="332"/>
      <c r="H643" s="331"/>
      <c r="I643" s="425"/>
      <c r="J643" s="341"/>
    </row>
    <row r="644" spans="1:10" ht="24">
      <c r="A644" s="105"/>
      <c r="B644" s="84" t="s">
        <v>603</v>
      </c>
      <c r="C644" s="1">
        <v>11</v>
      </c>
      <c r="D644" s="85" t="s">
        <v>393</v>
      </c>
      <c r="E644" s="328"/>
      <c r="F644" s="320"/>
      <c r="G644" s="329"/>
      <c r="H644" s="321"/>
      <c r="I644" s="320"/>
      <c r="J644" s="417"/>
    </row>
    <row r="645" spans="1:10" ht="24">
      <c r="A645" s="105"/>
      <c r="B645" s="84" t="s">
        <v>604</v>
      </c>
      <c r="C645" s="101">
        <v>13.2</v>
      </c>
      <c r="D645" s="85" t="s">
        <v>393</v>
      </c>
      <c r="E645" s="328"/>
      <c r="F645" s="320"/>
      <c r="G645" s="329"/>
      <c r="H645" s="321"/>
      <c r="I645" s="320"/>
      <c r="J645" s="417"/>
    </row>
    <row r="646" spans="1:10" ht="24">
      <c r="A646" s="105"/>
      <c r="B646" s="84" t="s">
        <v>605</v>
      </c>
      <c r="C646" s="426">
        <v>9.5</v>
      </c>
      <c r="D646" s="85" t="s">
        <v>393</v>
      </c>
      <c r="E646" s="328"/>
      <c r="F646" s="320"/>
      <c r="G646" s="329"/>
      <c r="H646" s="321"/>
      <c r="I646" s="320"/>
      <c r="J646" s="417"/>
    </row>
    <row r="647" spans="1:10" ht="24">
      <c r="A647" s="105"/>
      <c r="B647" s="84" t="s">
        <v>1159</v>
      </c>
      <c r="C647" s="14">
        <v>16.5</v>
      </c>
      <c r="D647" s="85" t="s">
        <v>393</v>
      </c>
      <c r="E647" s="328"/>
      <c r="F647" s="320"/>
      <c r="G647" s="329"/>
      <c r="H647" s="321"/>
      <c r="I647" s="320"/>
      <c r="J647" s="417"/>
    </row>
    <row r="648" spans="1:10" ht="24">
      <c r="A648" s="105"/>
      <c r="B648" s="12"/>
      <c r="C648" s="14"/>
      <c r="D648" s="17"/>
      <c r="E648" s="330"/>
      <c r="F648" s="322"/>
      <c r="G648" s="337"/>
      <c r="H648" s="323"/>
      <c r="I648" s="322"/>
      <c r="J648" s="503"/>
    </row>
    <row r="649" spans="1:10" ht="24.75" thickBot="1">
      <c r="A649" s="77"/>
      <c r="B649" s="78" t="s">
        <v>313</v>
      </c>
      <c r="C649" s="1"/>
      <c r="D649" s="85"/>
      <c r="E649" s="330"/>
      <c r="F649" s="480"/>
      <c r="G649" s="481"/>
      <c r="H649" s="482"/>
      <c r="I649" s="395"/>
      <c r="J649" s="341"/>
    </row>
    <row r="650" spans="1:10" ht="24">
      <c r="A650" s="428"/>
      <c r="B650" s="100" t="s">
        <v>606</v>
      </c>
      <c r="C650" s="8"/>
      <c r="D650" s="375"/>
      <c r="E650" s="330"/>
      <c r="F650" s="331"/>
      <c r="G650" s="332"/>
      <c r="H650" s="331"/>
      <c r="I650" s="425"/>
      <c r="J650" s="341"/>
    </row>
    <row r="651" spans="1:10" ht="24">
      <c r="A651" s="105"/>
      <c r="B651" s="12" t="s">
        <v>410</v>
      </c>
      <c r="C651" s="6"/>
      <c r="D651" s="17"/>
      <c r="E651" s="330"/>
      <c r="F651" s="320"/>
      <c r="G651" s="329"/>
      <c r="H651" s="321"/>
      <c r="I651" s="320"/>
      <c r="J651" s="417"/>
    </row>
    <row r="652" spans="1:10" ht="24">
      <c r="A652" s="105"/>
      <c r="B652" s="84" t="s">
        <v>314</v>
      </c>
      <c r="C652" s="6">
        <v>10</v>
      </c>
      <c r="D652" s="85" t="s">
        <v>393</v>
      </c>
      <c r="E652" s="328"/>
      <c r="F652" s="320"/>
      <c r="G652" s="329"/>
      <c r="H652" s="321"/>
      <c r="I652" s="320"/>
      <c r="J652" s="417"/>
    </row>
    <row r="653" spans="1:10" ht="24">
      <c r="A653" s="105"/>
      <c r="B653" s="12"/>
      <c r="C653" s="6"/>
      <c r="D653" s="17"/>
      <c r="E653" s="328"/>
      <c r="F653" s="320"/>
      <c r="G653" s="329"/>
      <c r="H653" s="321"/>
      <c r="I653" s="320"/>
      <c r="J653" s="417"/>
    </row>
    <row r="654" spans="1:10" ht="24.75" thickBot="1">
      <c r="A654" s="105"/>
      <c r="B654" s="16" t="s">
        <v>315</v>
      </c>
      <c r="C654" s="6"/>
      <c r="D654" s="17"/>
      <c r="E654" s="330"/>
      <c r="F654" s="480"/>
      <c r="G654" s="481"/>
      <c r="H654" s="482"/>
      <c r="I654" s="395"/>
      <c r="J654" s="341"/>
    </row>
    <row r="655" spans="1:10" ht="24">
      <c r="A655" s="105"/>
      <c r="B655" s="12"/>
      <c r="C655" s="6"/>
      <c r="D655" s="17"/>
      <c r="E655" s="504"/>
      <c r="F655" s="322"/>
      <c r="G655" s="337"/>
      <c r="H655" s="323"/>
      <c r="I655" s="322"/>
      <c r="J655" s="503"/>
    </row>
    <row r="656" spans="1:10" ht="24.75" thickBot="1">
      <c r="A656" s="77"/>
      <c r="B656" s="505" t="s">
        <v>316</v>
      </c>
      <c r="C656" s="1"/>
      <c r="D656" s="85"/>
      <c r="E656" s="328"/>
      <c r="F656" s="480"/>
      <c r="G656" s="481"/>
      <c r="H656" s="506"/>
      <c r="I656" s="395"/>
      <c r="J656" s="507"/>
    </row>
    <row r="657" spans="1:10" ht="24">
      <c r="A657" s="373" t="s">
        <v>520</v>
      </c>
      <c r="B657" s="382" t="s">
        <v>521</v>
      </c>
      <c r="C657" s="8"/>
      <c r="D657" s="375"/>
      <c r="E657" s="330"/>
      <c r="F657" s="331"/>
      <c r="G657" s="332"/>
      <c r="H657" s="331"/>
      <c r="I657" s="425"/>
      <c r="J657" s="341"/>
    </row>
    <row r="658" spans="1:10" ht="24">
      <c r="A658" s="105" t="s">
        <v>408</v>
      </c>
      <c r="B658" s="12" t="s">
        <v>569</v>
      </c>
      <c r="C658" s="6">
        <v>80</v>
      </c>
      <c r="D658" s="17" t="s">
        <v>393</v>
      </c>
      <c r="E658" s="328"/>
      <c r="F658" s="320"/>
      <c r="G658" s="260"/>
      <c r="H658" s="321"/>
      <c r="I658" s="320"/>
      <c r="J658" s="417"/>
    </row>
    <row r="659" spans="1:10" ht="24">
      <c r="A659" s="105" t="s">
        <v>396</v>
      </c>
      <c r="B659" s="84" t="s">
        <v>1401</v>
      </c>
      <c r="C659" s="6">
        <v>480</v>
      </c>
      <c r="D659" s="17" t="s">
        <v>393</v>
      </c>
      <c r="E659" s="328"/>
      <c r="F659" s="320"/>
      <c r="G659" s="260"/>
      <c r="H659" s="321"/>
      <c r="I659" s="320"/>
      <c r="J659" s="417"/>
    </row>
    <row r="660" spans="1:10" ht="24">
      <c r="A660" s="105" t="s">
        <v>399</v>
      </c>
      <c r="B660" s="12" t="s">
        <v>1261</v>
      </c>
      <c r="C660" s="6">
        <v>24</v>
      </c>
      <c r="D660" s="17" t="s">
        <v>394</v>
      </c>
      <c r="E660" s="328"/>
      <c r="F660" s="320"/>
      <c r="G660" s="260"/>
      <c r="H660" s="321"/>
      <c r="I660" s="320"/>
      <c r="J660" s="417"/>
    </row>
    <row r="661" spans="1:10" ht="24">
      <c r="A661" s="105" t="s">
        <v>403</v>
      </c>
      <c r="B661" s="12" t="s">
        <v>1259</v>
      </c>
      <c r="C661" s="6">
        <v>18</v>
      </c>
      <c r="D661" s="17" t="s">
        <v>394</v>
      </c>
      <c r="E661" s="328"/>
      <c r="F661" s="320"/>
      <c r="G661" s="260"/>
      <c r="H661" s="321"/>
      <c r="I661" s="320"/>
      <c r="J661" s="417"/>
    </row>
    <row r="662" spans="1:10" ht="24">
      <c r="A662" s="105" t="s">
        <v>404</v>
      </c>
      <c r="B662" s="12" t="s">
        <v>1260</v>
      </c>
      <c r="C662" s="6">
        <v>6</v>
      </c>
      <c r="D662" s="17" t="s">
        <v>394</v>
      </c>
      <c r="E662" s="328"/>
      <c r="F662" s="320"/>
      <c r="G662" s="260"/>
      <c r="H662" s="321"/>
      <c r="I662" s="320"/>
      <c r="J662" s="417"/>
    </row>
    <row r="663" spans="1:10" ht="24">
      <c r="A663" s="105" t="s">
        <v>414</v>
      </c>
      <c r="B663" s="12" t="s">
        <v>1248</v>
      </c>
      <c r="C663" s="6">
        <v>32</v>
      </c>
      <c r="D663" s="17" t="s">
        <v>394</v>
      </c>
      <c r="E663" s="328"/>
      <c r="F663" s="320"/>
      <c r="G663" s="260"/>
      <c r="H663" s="321"/>
      <c r="I663" s="320"/>
      <c r="J663" s="417"/>
    </row>
    <row r="664" spans="1:10" ht="24">
      <c r="A664" s="105" t="s">
        <v>415</v>
      </c>
      <c r="B664" s="12" t="s">
        <v>1262</v>
      </c>
      <c r="C664" s="6">
        <v>6</v>
      </c>
      <c r="D664" s="17" t="s">
        <v>394</v>
      </c>
      <c r="E664" s="328"/>
      <c r="F664" s="320"/>
      <c r="G664" s="260"/>
      <c r="H664" s="321"/>
      <c r="I664" s="320"/>
      <c r="J664" s="417"/>
    </row>
    <row r="665" spans="1:10" ht="24">
      <c r="A665" s="105" t="s">
        <v>520</v>
      </c>
      <c r="B665" s="12" t="s">
        <v>523</v>
      </c>
      <c r="C665" s="6"/>
      <c r="D665" s="17"/>
      <c r="E665" s="328"/>
      <c r="F665" s="320"/>
      <c r="G665" s="260"/>
      <c r="H665" s="321"/>
      <c r="I665" s="320"/>
      <c r="J665" s="417"/>
    </row>
    <row r="666" spans="1:10" ht="24">
      <c r="A666" s="16"/>
      <c r="B666" s="12" t="s">
        <v>524</v>
      </c>
      <c r="C666" s="6">
        <v>15</v>
      </c>
      <c r="D666" s="17" t="s">
        <v>394</v>
      </c>
      <c r="E666" s="328"/>
      <c r="F666" s="320"/>
      <c r="G666" s="329"/>
      <c r="H666" s="321"/>
      <c r="I666" s="320"/>
      <c r="J666" s="417"/>
    </row>
    <row r="667" spans="1:10" ht="24">
      <c r="A667" s="16"/>
      <c r="B667" s="12" t="s">
        <v>525</v>
      </c>
      <c r="C667" s="6">
        <v>47</v>
      </c>
      <c r="D667" s="17" t="s">
        <v>394</v>
      </c>
      <c r="E667" s="328"/>
      <c r="F667" s="320"/>
      <c r="G667" s="329"/>
      <c r="H667" s="321"/>
      <c r="I667" s="320"/>
      <c r="J667" s="417"/>
    </row>
    <row r="668" spans="1:10" ht="24">
      <c r="A668" s="16"/>
      <c r="B668" s="12" t="s">
        <v>528</v>
      </c>
      <c r="C668" s="6">
        <v>7</v>
      </c>
      <c r="D668" s="17" t="s">
        <v>394</v>
      </c>
      <c r="E668" s="328"/>
      <c r="F668" s="320"/>
      <c r="G668" s="329"/>
      <c r="H668" s="321"/>
      <c r="I668" s="320"/>
      <c r="J668" s="417"/>
    </row>
    <row r="669" spans="1:10" ht="24">
      <c r="A669" s="78"/>
      <c r="B669" s="84" t="s">
        <v>529</v>
      </c>
      <c r="C669" s="1">
        <v>7</v>
      </c>
      <c r="D669" s="85" t="s">
        <v>394</v>
      </c>
      <c r="E669" s="328"/>
      <c r="F669" s="320"/>
      <c r="G669" s="329"/>
      <c r="H669" s="321"/>
      <c r="I669" s="320"/>
      <c r="J669" s="417"/>
    </row>
    <row r="670" spans="1:10" ht="24">
      <c r="A670" s="16"/>
      <c r="B670" s="12" t="s">
        <v>572</v>
      </c>
      <c r="C670" s="6">
        <v>7</v>
      </c>
      <c r="D670" s="17" t="s">
        <v>394</v>
      </c>
      <c r="E670" s="328"/>
      <c r="F670" s="320"/>
      <c r="G670" s="329"/>
      <c r="H670" s="321"/>
      <c r="I670" s="320"/>
      <c r="J670" s="417"/>
    </row>
    <row r="671" spans="1:10" ht="24">
      <c r="A671" s="105"/>
      <c r="B671" s="12" t="s">
        <v>573</v>
      </c>
      <c r="C671" s="6">
        <v>5</v>
      </c>
      <c r="D671" s="17" t="s">
        <v>394</v>
      </c>
      <c r="E671" s="328"/>
      <c r="F671" s="320"/>
      <c r="G671" s="329"/>
      <c r="H671" s="321"/>
      <c r="I671" s="320"/>
      <c r="J671" s="417"/>
    </row>
    <row r="672" spans="1:10" ht="24">
      <c r="A672" s="105"/>
      <c r="B672" s="12" t="s">
        <v>574</v>
      </c>
      <c r="C672" s="6">
        <v>5</v>
      </c>
      <c r="D672" s="17" t="s">
        <v>394</v>
      </c>
      <c r="E672" s="328"/>
      <c r="F672" s="320"/>
      <c r="G672" s="329"/>
      <c r="H672" s="321"/>
      <c r="I672" s="320"/>
      <c r="J672" s="417"/>
    </row>
    <row r="673" spans="1:10" ht="24.75" thickBot="1">
      <c r="A673" s="77"/>
      <c r="B673" s="505" t="s">
        <v>301</v>
      </c>
      <c r="C673" s="1"/>
      <c r="D673" s="85"/>
      <c r="E673" s="328"/>
      <c r="F673" s="480"/>
      <c r="G673" s="481"/>
      <c r="H673" s="506"/>
      <c r="I673" s="395"/>
      <c r="J673" s="507"/>
    </row>
    <row r="674" spans="1:10" ht="24">
      <c r="A674" s="77"/>
      <c r="B674" s="84"/>
      <c r="C674" s="1"/>
      <c r="D674" s="85"/>
      <c r="E674" s="328"/>
      <c r="F674" s="320"/>
      <c r="G674" s="329"/>
      <c r="H674" s="321"/>
      <c r="I674" s="320"/>
      <c r="J674" s="417"/>
    </row>
    <row r="675" spans="1:10" ht="24">
      <c r="A675" s="373" t="s">
        <v>530</v>
      </c>
      <c r="B675" s="382" t="s">
        <v>531</v>
      </c>
      <c r="C675" s="8"/>
      <c r="D675" s="375"/>
      <c r="E675" s="330"/>
      <c r="F675" s="331"/>
      <c r="G675" s="332"/>
      <c r="H675" s="331"/>
      <c r="I675" s="425"/>
      <c r="J675" s="341"/>
    </row>
    <row r="676" spans="1:10" ht="24">
      <c r="A676" s="105"/>
      <c r="B676" s="12" t="s">
        <v>532</v>
      </c>
      <c r="C676" s="6">
        <v>5182</v>
      </c>
      <c r="D676" s="17" t="s">
        <v>1186</v>
      </c>
      <c r="E676" s="328"/>
      <c r="F676" s="320"/>
      <c r="G676" s="329"/>
      <c r="H676" s="321"/>
      <c r="I676" s="320"/>
      <c r="J676" s="417"/>
    </row>
    <row r="677" spans="1:10" ht="24">
      <c r="A677" s="105"/>
      <c r="B677" s="12" t="s">
        <v>1136</v>
      </c>
      <c r="C677" s="6">
        <v>12338</v>
      </c>
      <c r="D677" s="17" t="s">
        <v>1186</v>
      </c>
      <c r="E677" s="328"/>
      <c r="F677" s="320"/>
      <c r="G677" s="329"/>
      <c r="H677" s="321"/>
      <c r="I677" s="320"/>
      <c r="J677" s="417"/>
    </row>
    <row r="678" spans="1:10" ht="24">
      <c r="A678" s="105"/>
      <c r="B678" s="12" t="s">
        <v>1137</v>
      </c>
      <c r="C678" s="6">
        <v>7989</v>
      </c>
      <c r="D678" s="17" t="s">
        <v>1186</v>
      </c>
      <c r="E678" s="328"/>
      <c r="F678" s="320"/>
      <c r="G678" s="329"/>
      <c r="H678" s="321"/>
      <c r="I678" s="320"/>
      <c r="J678" s="417"/>
    </row>
    <row r="679" spans="1:10" ht="24">
      <c r="A679" s="105"/>
      <c r="B679" s="12" t="s">
        <v>1051</v>
      </c>
      <c r="C679" s="6">
        <v>525</v>
      </c>
      <c r="D679" s="17" t="s">
        <v>1186</v>
      </c>
      <c r="E679" s="328"/>
      <c r="F679" s="320"/>
      <c r="G679" s="329"/>
      <c r="H679" s="321"/>
      <c r="I679" s="320"/>
      <c r="J679" s="417"/>
    </row>
    <row r="680" spans="1:10" ht="24">
      <c r="A680" s="105"/>
      <c r="B680" s="12" t="s">
        <v>1138</v>
      </c>
      <c r="C680" s="6">
        <v>0</v>
      </c>
      <c r="D680" s="17" t="s">
        <v>1186</v>
      </c>
      <c r="E680" s="328"/>
      <c r="F680" s="320"/>
      <c r="G680" s="329"/>
      <c r="H680" s="321"/>
      <c r="I680" s="320"/>
      <c r="J680" s="417"/>
    </row>
    <row r="681" spans="1:10" ht="24">
      <c r="A681" s="105"/>
      <c r="B681" s="12" t="s">
        <v>1052</v>
      </c>
      <c r="C681" s="6">
        <v>20</v>
      </c>
      <c r="D681" s="17" t="s">
        <v>1186</v>
      </c>
      <c r="E681" s="328"/>
      <c r="F681" s="320"/>
      <c r="G681" s="329"/>
      <c r="H681" s="321"/>
      <c r="I681" s="320"/>
      <c r="J681" s="417"/>
    </row>
    <row r="682" spans="1:10" ht="24">
      <c r="A682" s="105"/>
      <c r="B682" s="12"/>
      <c r="C682" s="6"/>
      <c r="D682" s="17"/>
      <c r="E682" s="328"/>
      <c r="F682" s="320"/>
      <c r="G682" s="329"/>
      <c r="H682" s="321"/>
      <c r="I682" s="320"/>
      <c r="J682" s="417"/>
    </row>
    <row r="683" spans="1:10" ht="24.75" thickBot="1">
      <c r="A683" s="105"/>
      <c r="B683" s="508" t="s">
        <v>302</v>
      </c>
      <c r="C683" s="6"/>
      <c r="D683" s="17"/>
      <c r="E683" s="504"/>
      <c r="F683" s="380"/>
      <c r="G683" s="509"/>
      <c r="H683" s="510"/>
      <c r="I683" s="511"/>
      <c r="J683" s="507"/>
    </row>
    <row r="684" spans="1:10" ht="24.75" thickBot="1">
      <c r="A684" s="512"/>
      <c r="B684" s="513" t="s">
        <v>1522</v>
      </c>
      <c r="C684" s="514"/>
      <c r="D684" s="515"/>
      <c r="E684" s="516"/>
      <c r="F684" s="517"/>
      <c r="G684" s="518"/>
      <c r="H684" s="519"/>
      <c r="I684" s="520"/>
      <c r="J684" s="521"/>
    </row>
    <row r="685" spans="1:143" s="528" customFormat="1" ht="24.75" thickBot="1">
      <c r="A685" s="96"/>
      <c r="B685" s="522"/>
      <c r="C685" s="95"/>
      <c r="D685" s="96"/>
      <c r="E685" s="523"/>
      <c r="F685" s="524"/>
      <c r="G685" s="525"/>
      <c r="H685" s="524"/>
      <c r="I685" s="526"/>
      <c r="J685" s="527"/>
      <c r="K685" s="430"/>
      <c r="L685" s="430"/>
      <c r="M685" s="430"/>
      <c r="N685" s="430"/>
      <c r="O685" s="430"/>
      <c r="P685" s="430"/>
      <c r="Q685" s="430"/>
      <c r="R685" s="430"/>
      <c r="S685" s="430"/>
      <c r="T685" s="430"/>
      <c r="U685" s="430"/>
      <c r="V685" s="430"/>
      <c r="W685" s="430"/>
      <c r="X685" s="430"/>
      <c r="Y685" s="430"/>
      <c r="Z685" s="430"/>
      <c r="AA685" s="430"/>
      <c r="AB685" s="430"/>
      <c r="AC685" s="430"/>
      <c r="AD685" s="430"/>
      <c r="AE685" s="430"/>
      <c r="AF685" s="430"/>
      <c r="AG685" s="430"/>
      <c r="AH685" s="430"/>
      <c r="AI685" s="430"/>
      <c r="AJ685" s="430"/>
      <c r="AK685" s="430"/>
      <c r="AL685" s="430"/>
      <c r="AM685" s="430"/>
      <c r="AN685" s="430"/>
      <c r="AO685" s="430"/>
      <c r="AP685" s="430"/>
      <c r="AQ685" s="430"/>
      <c r="AR685" s="430"/>
      <c r="AS685" s="430"/>
      <c r="AT685" s="430"/>
      <c r="AU685" s="430"/>
      <c r="AV685" s="430"/>
      <c r="AW685" s="430"/>
      <c r="AX685" s="430"/>
      <c r="AY685" s="430"/>
      <c r="AZ685" s="430"/>
      <c r="BA685" s="430"/>
      <c r="BB685" s="430"/>
      <c r="BC685" s="430"/>
      <c r="BD685" s="430"/>
      <c r="BE685" s="430"/>
      <c r="BF685" s="430"/>
      <c r="BG685" s="430"/>
      <c r="BH685" s="430"/>
      <c r="BI685" s="430"/>
      <c r="BJ685" s="430"/>
      <c r="BK685" s="430"/>
      <c r="BL685" s="430"/>
      <c r="BM685" s="430"/>
      <c r="BN685" s="430"/>
      <c r="BO685" s="430"/>
      <c r="BP685" s="430"/>
      <c r="BQ685" s="430"/>
      <c r="BR685" s="430"/>
      <c r="BS685" s="430"/>
      <c r="BT685" s="430"/>
      <c r="BU685" s="430"/>
      <c r="BV685" s="430"/>
      <c r="BW685" s="430"/>
      <c r="BX685" s="430"/>
      <c r="BY685" s="430"/>
      <c r="BZ685" s="430"/>
      <c r="CA685" s="430"/>
      <c r="CB685" s="430"/>
      <c r="CC685" s="430"/>
      <c r="CD685" s="430"/>
      <c r="CE685" s="430"/>
      <c r="CF685" s="430"/>
      <c r="CG685" s="430"/>
      <c r="CH685" s="430"/>
      <c r="CI685" s="430"/>
      <c r="CJ685" s="430"/>
      <c r="CK685" s="430"/>
      <c r="CL685" s="430"/>
      <c r="CM685" s="430"/>
      <c r="CN685" s="430"/>
      <c r="CO685" s="430"/>
      <c r="CP685" s="430"/>
      <c r="CQ685" s="430"/>
      <c r="CR685" s="430"/>
      <c r="CS685" s="430"/>
      <c r="CT685" s="430"/>
      <c r="CU685" s="430"/>
      <c r="CV685" s="430"/>
      <c r="CW685" s="430"/>
      <c r="CX685" s="430"/>
      <c r="CY685" s="430"/>
      <c r="CZ685" s="430"/>
      <c r="DA685" s="430"/>
      <c r="DB685" s="430"/>
      <c r="DC685" s="430"/>
      <c r="DD685" s="430"/>
      <c r="DE685" s="430"/>
      <c r="DF685" s="430"/>
      <c r="DG685" s="430"/>
      <c r="DH685" s="430"/>
      <c r="DI685" s="430"/>
      <c r="DJ685" s="430"/>
      <c r="DK685" s="430"/>
      <c r="DL685" s="430"/>
      <c r="DM685" s="430"/>
      <c r="DN685" s="430"/>
      <c r="DO685" s="430"/>
      <c r="DP685" s="430"/>
      <c r="DQ685" s="430"/>
      <c r="DR685" s="430"/>
      <c r="DS685" s="430"/>
      <c r="DT685" s="430"/>
      <c r="DU685" s="430"/>
      <c r="DV685" s="430"/>
      <c r="DW685" s="430"/>
      <c r="DX685" s="430"/>
      <c r="DY685" s="430"/>
      <c r="DZ685" s="430"/>
      <c r="EA685" s="430"/>
      <c r="EB685" s="430"/>
      <c r="EC685" s="430"/>
      <c r="ED685" s="430"/>
      <c r="EE685" s="430"/>
      <c r="EF685" s="430"/>
      <c r="EG685" s="430"/>
      <c r="EH685" s="430"/>
      <c r="EI685" s="430"/>
      <c r="EJ685" s="430"/>
      <c r="EK685" s="430"/>
      <c r="EL685" s="430"/>
      <c r="EM685" s="430"/>
    </row>
  </sheetData>
  <sheetProtection/>
  <mergeCells count="8">
    <mergeCell ref="B268:I268"/>
    <mergeCell ref="B24:I24"/>
    <mergeCell ref="I4:I5"/>
    <mergeCell ref="J4:J5"/>
    <mergeCell ref="A4:A5"/>
    <mergeCell ref="B4:B5"/>
    <mergeCell ref="C4:C5"/>
    <mergeCell ref="D4:D5"/>
  </mergeCells>
  <printOptions/>
  <pageMargins left="0" right="0.1968503937007874" top="0.5118110236220472" bottom="0.3937007874015748" header="0.5118110236220472" footer="1.968503937007874"/>
  <pageSetup firstPageNumber="6" useFirstPageNumber="1" fitToHeight="0" fitToWidth="1" horizontalDpi="600" verticalDpi="600" orientation="landscape" paperSize="9" scale="92" r:id="rId1"/>
  <headerFooter alignWithMargins="0">
    <oddHeader>&amp;R&amp;"Angsana New,ธรรมดา"&amp;16แบบ  ปร.4  แผ่นที่ &amp;P/104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88"/>
  <sheetViews>
    <sheetView zoomScaleSheetLayoutView="80" workbookViewId="0" topLeftCell="C160">
      <selection activeCell="J165" sqref="J162:J165"/>
    </sheetView>
  </sheetViews>
  <sheetFormatPr defaultColWidth="9.140625" defaultRowHeight="12"/>
  <cols>
    <col min="1" max="1" width="6.7109375" style="96" customWidth="1"/>
    <col min="2" max="2" width="69.57421875" style="94" customWidth="1"/>
    <col min="3" max="3" width="10.7109375" style="95" customWidth="1"/>
    <col min="4" max="4" width="8.421875" style="96" customWidth="1"/>
    <col min="5" max="5" width="13.7109375" style="565" customWidth="1"/>
    <col min="6" max="6" width="17.57421875" style="565" customWidth="1"/>
    <col min="7" max="7" width="13.7109375" style="566" customWidth="1"/>
    <col min="8" max="8" width="15.57421875" style="565" customWidth="1"/>
    <col min="9" max="9" width="17.57421875" style="567" customWidth="1"/>
    <col min="10" max="10" width="16.421875" style="73" customWidth="1"/>
    <col min="11" max="16384" width="9.140625" style="73" customWidth="1"/>
  </cols>
  <sheetData>
    <row r="1" spans="1:10" s="38" customFormat="1" ht="25.5" customHeight="1">
      <c r="A1" s="31"/>
      <c r="B1" s="32" t="s">
        <v>1396</v>
      </c>
      <c r="C1" s="33"/>
      <c r="D1" s="34"/>
      <c r="E1" s="529"/>
      <c r="F1" s="529"/>
      <c r="G1" s="529"/>
      <c r="H1" s="529"/>
      <c r="I1" s="529"/>
      <c r="J1" s="37"/>
    </row>
    <row r="2" spans="1:10" s="38" customFormat="1" ht="25.5" customHeight="1">
      <c r="A2" s="31"/>
      <c r="B2" s="32" t="s">
        <v>469</v>
      </c>
      <c r="C2" s="34"/>
      <c r="D2" s="34"/>
      <c r="E2" s="529"/>
      <c r="F2" s="529"/>
      <c r="G2" s="529"/>
      <c r="H2" s="529" t="s">
        <v>639</v>
      </c>
      <c r="I2" s="529"/>
      <c r="J2" s="37"/>
    </row>
    <row r="3" spans="1:10" s="38" customFormat="1" ht="25.5" customHeight="1">
      <c r="A3" s="31"/>
      <c r="B3" s="32" t="s">
        <v>64</v>
      </c>
      <c r="C3" s="34"/>
      <c r="D3" s="34"/>
      <c r="E3" s="247" t="s">
        <v>1431</v>
      </c>
      <c r="F3" s="529"/>
      <c r="G3" s="529"/>
      <c r="H3" s="529"/>
      <c r="I3" s="529"/>
      <c r="J3" s="37"/>
    </row>
    <row r="4" spans="1:10" s="38" customFormat="1" ht="25.5" customHeight="1">
      <c r="A4" s="839" t="s">
        <v>407</v>
      </c>
      <c r="B4" s="839" t="s">
        <v>387</v>
      </c>
      <c r="C4" s="839" t="s">
        <v>388</v>
      </c>
      <c r="D4" s="839" t="s">
        <v>386</v>
      </c>
      <c r="E4" s="530" t="s">
        <v>389</v>
      </c>
      <c r="F4" s="530"/>
      <c r="G4" s="530" t="s">
        <v>390</v>
      </c>
      <c r="H4" s="530"/>
      <c r="I4" s="854" t="s">
        <v>640</v>
      </c>
      <c r="J4" s="839"/>
    </row>
    <row r="5" spans="1:10" s="38" customFormat="1" ht="25.5" customHeight="1" thickBot="1">
      <c r="A5" s="840"/>
      <c r="B5" s="840"/>
      <c r="C5" s="840"/>
      <c r="D5" s="840"/>
      <c r="E5" s="531" t="s">
        <v>641</v>
      </c>
      <c r="F5" s="531" t="s">
        <v>642</v>
      </c>
      <c r="G5" s="531" t="s">
        <v>641</v>
      </c>
      <c r="H5" s="531" t="s">
        <v>642</v>
      </c>
      <c r="I5" s="855"/>
      <c r="J5" s="840"/>
    </row>
    <row r="6" spans="1:10" s="38" customFormat="1" ht="26.25" customHeight="1" thickTop="1">
      <c r="A6" s="41">
        <v>3</v>
      </c>
      <c r="B6" s="532" t="s">
        <v>350</v>
      </c>
      <c r="C6" s="43"/>
      <c r="D6" s="43"/>
      <c r="E6" s="533"/>
      <c r="F6" s="533"/>
      <c r="G6" s="533"/>
      <c r="H6" s="533"/>
      <c r="I6" s="534"/>
      <c r="J6" s="45"/>
    </row>
    <row r="7" spans="1:10" s="38" customFormat="1" ht="25.5" customHeight="1">
      <c r="A7" s="24">
        <v>1</v>
      </c>
      <c r="B7" s="25" t="s">
        <v>684</v>
      </c>
      <c r="C7" s="25"/>
      <c r="D7" s="25"/>
      <c r="E7" s="535"/>
      <c r="F7" s="535"/>
      <c r="G7" s="535"/>
      <c r="H7" s="535"/>
      <c r="I7" s="535"/>
      <c r="J7" s="50"/>
    </row>
    <row r="8" spans="1:10" s="38" customFormat="1" ht="25.5" customHeight="1">
      <c r="A8" s="24">
        <v>2</v>
      </c>
      <c r="B8" s="25" t="s">
        <v>685</v>
      </c>
      <c r="C8" s="25"/>
      <c r="D8" s="25"/>
      <c r="E8" s="535"/>
      <c r="F8" s="535"/>
      <c r="G8" s="535"/>
      <c r="H8" s="535"/>
      <c r="I8" s="535"/>
      <c r="J8" s="50"/>
    </row>
    <row r="9" spans="1:10" s="38" customFormat="1" ht="25.5" customHeight="1">
      <c r="A9" s="24">
        <v>3</v>
      </c>
      <c r="B9" s="25" t="s">
        <v>686</v>
      </c>
      <c r="C9" s="25"/>
      <c r="D9" s="25"/>
      <c r="E9" s="535"/>
      <c r="F9" s="535"/>
      <c r="G9" s="535"/>
      <c r="H9" s="535"/>
      <c r="I9" s="535"/>
      <c r="J9" s="50"/>
    </row>
    <row r="10" spans="1:10" s="38" customFormat="1" ht="25.5" customHeight="1">
      <c r="A10" s="24">
        <v>4</v>
      </c>
      <c r="B10" s="25" t="s">
        <v>687</v>
      </c>
      <c r="C10" s="25"/>
      <c r="D10" s="25"/>
      <c r="E10" s="535"/>
      <c r="F10" s="535"/>
      <c r="G10" s="535"/>
      <c r="H10" s="535"/>
      <c r="I10" s="535"/>
      <c r="J10" s="50"/>
    </row>
    <row r="11" spans="1:10" s="38" customFormat="1" ht="25.5" customHeight="1">
      <c r="A11" s="24">
        <v>5</v>
      </c>
      <c r="B11" s="25" t="s">
        <v>688</v>
      </c>
      <c r="C11" s="25"/>
      <c r="D11" s="25"/>
      <c r="E11" s="535"/>
      <c r="F11" s="535"/>
      <c r="G11" s="535"/>
      <c r="H11" s="535"/>
      <c r="I11" s="535"/>
      <c r="J11" s="50"/>
    </row>
    <row r="12" spans="1:10" s="38" customFormat="1" ht="25.5" customHeight="1">
      <c r="A12" s="24"/>
      <c r="B12" s="25"/>
      <c r="C12" s="25"/>
      <c r="D12" s="25"/>
      <c r="E12" s="535"/>
      <c r="F12" s="535"/>
      <c r="G12" s="535"/>
      <c r="H12" s="535"/>
      <c r="I12" s="321"/>
      <c r="J12" s="50"/>
    </row>
    <row r="13" spans="1:10" s="38" customFormat="1" ht="25.5" customHeight="1">
      <c r="A13" s="24"/>
      <c r="B13" s="25"/>
      <c r="C13" s="25"/>
      <c r="D13" s="25"/>
      <c r="E13" s="535"/>
      <c r="F13" s="535"/>
      <c r="G13" s="535"/>
      <c r="H13" s="535" t="s">
        <v>409</v>
      </c>
      <c r="I13" s="321"/>
      <c r="J13" s="50"/>
    </row>
    <row r="14" spans="1:10" s="38" customFormat="1" ht="25.5" customHeight="1">
      <c r="A14" s="24"/>
      <c r="B14" s="25"/>
      <c r="C14" s="25"/>
      <c r="D14" s="25"/>
      <c r="E14" s="535"/>
      <c r="F14" s="535"/>
      <c r="G14" s="535"/>
      <c r="H14" s="535"/>
      <c r="I14" s="321"/>
      <c r="J14" s="50"/>
    </row>
    <row r="15" spans="1:10" s="38" customFormat="1" ht="25.5" customHeight="1">
      <c r="A15" s="24"/>
      <c r="B15" s="25"/>
      <c r="C15" s="25"/>
      <c r="D15" s="25"/>
      <c r="E15" s="535"/>
      <c r="F15" s="535"/>
      <c r="G15" s="535"/>
      <c r="H15" s="535"/>
      <c r="I15" s="321"/>
      <c r="J15" s="50"/>
    </row>
    <row r="16" spans="1:10" s="38" customFormat="1" ht="25.5" customHeight="1">
      <c r="A16" s="24"/>
      <c r="B16" s="25"/>
      <c r="C16" s="25"/>
      <c r="D16" s="25"/>
      <c r="E16" s="535"/>
      <c r="F16" s="535"/>
      <c r="G16" s="535"/>
      <c r="H16" s="535"/>
      <c r="I16" s="321"/>
      <c r="J16" s="50"/>
    </row>
    <row r="17" spans="1:10" s="38" customFormat="1" ht="25.5" customHeight="1">
      <c r="A17" s="24"/>
      <c r="B17" s="25"/>
      <c r="C17" s="25"/>
      <c r="D17" s="25"/>
      <c r="E17" s="535"/>
      <c r="F17" s="535"/>
      <c r="G17" s="535"/>
      <c r="H17" s="535"/>
      <c r="I17" s="321"/>
      <c r="J17" s="50"/>
    </row>
    <row r="18" spans="1:10" s="38" customFormat="1" ht="25.5" customHeight="1">
      <c r="A18" s="24"/>
      <c r="B18" s="25"/>
      <c r="C18" s="25"/>
      <c r="D18" s="25"/>
      <c r="E18" s="535"/>
      <c r="F18" s="535"/>
      <c r="G18" s="535"/>
      <c r="H18" s="535"/>
      <c r="I18" s="321"/>
      <c r="J18" s="50"/>
    </row>
    <row r="19" spans="1:10" s="38" customFormat="1" ht="25.5" customHeight="1">
      <c r="A19" s="24"/>
      <c r="B19" s="25"/>
      <c r="C19" s="25"/>
      <c r="D19" s="25"/>
      <c r="E19" s="535"/>
      <c r="F19" s="535"/>
      <c r="G19" s="535"/>
      <c r="H19" s="535"/>
      <c r="I19" s="321"/>
      <c r="J19" s="50"/>
    </row>
    <row r="20" spans="1:10" s="38" customFormat="1" ht="25.5" customHeight="1">
      <c r="A20" s="24"/>
      <c r="B20" s="25"/>
      <c r="C20" s="25"/>
      <c r="D20" s="25"/>
      <c r="E20" s="535"/>
      <c r="F20" s="535"/>
      <c r="G20" s="535"/>
      <c r="H20" s="535"/>
      <c r="I20" s="321"/>
      <c r="J20" s="50"/>
    </row>
    <row r="21" spans="1:10" s="38" customFormat="1" ht="25.5" customHeight="1">
      <c r="A21" s="24"/>
      <c r="B21" s="25"/>
      <c r="C21" s="25"/>
      <c r="D21" s="25"/>
      <c r="E21" s="535"/>
      <c r="F21" s="535"/>
      <c r="G21" s="535"/>
      <c r="H21" s="535"/>
      <c r="I21" s="321"/>
      <c r="J21" s="50"/>
    </row>
    <row r="22" spans="1:10" s="38" customFormat="1" ht="25.5" customHeight="1">
      <c r="A22" s="24"/>
      <c r="B22" s="25"/>
      <c r="C22" s="25"/>
      <c r="D22" s="25"/>
      <c r="E22" s="535"/>
      <c r="F22" s="535"/>
      <c r="G22" s="535"/>
      <c r="H22" s="535"/>
      <c r="I22" s="321"/>
      <c r="J22" s="50"/>
    </row>
    <row r="23" spans="1:10" s="38" customFormat="1" ht="25.5" customHeight="1">
      <c r="A23" s="24"/>
      <c r="B23" s="25"/>
      <c r="C23" s="25"/>
      <c r="D23" s="25"/>
      <c r="E23" s="535"/>
      <c r="F23" s="535"/>
      <c r="G23" s="535"/>
      <c r="H23" s="535"/>
      <c r="I23" s="321"/>
      <c r="J23" s="50"/>
    </row>
    <row r="24" spans="1:10" s="38" customFormat="1" ht="25.5" customHeight="1">
      <c r="A24" s="24"/>
      <c r="B24" s="25"/>
      <c r="C24" s="25"/>
      <c r="D24" s="25"/>
      <c r="E24" s="535"/>
      <c r="F24" s="535"/>
      <c r="G24" s="535"/>
      <c r="H24" s="535"/>
      <c r="I24" s="321"/>
      <c r="J24" s="50"/>
    </row>
    <row r="25" spans="1:10" s="38" customFormat="1" ht="25.5" customHeight="1">
      <c r="A25" s="24"/>
      <c r="B25" s="25"/>
      <c r="C25" s="25"/>
      <c r="D25" s="25"/>
      <c r="E25" s="535"/>
      <c r="F25" s="535"/>
      <c r="G25" s="535"/>
      <c r="H25" s="535"/>
      <c r="I25" s="321"/>
      <c r="J25" s="50"/>
    </row>
    <row r="26" spans="1:10" s="38" customFormat="1" ht="25.5" customHeight="1" thickBot="1">
      <c r="A26" s="53"/>
      <c r="B26" s="55"/>
      <c r="C26" s="55"/>
      <c r="D26" s="55"/>
      <c r="E26" s="536"/>
      <c r="F26" s="536"/>
      <c r="G26" s="536"/>
      <c r="H26" s="536"/>
      <c r="I26" s="323"/>
      <c r="J26" s="57"/>
    </row>
    <row r="27" spans="1:10" s="65" customFormat="1" ht="25.5" customHeight="1" thickBot="1">
      <c r="A27" s="58"/>
      <c r="B27" s="537" t="s">
        <v>1063</v>
      </c>
      <c r="C27" s="60"/>
      <c r="D27" s="60"/>
      <c r="E27" s="538"/>
      <c r="F27" s="538"/>
      <c r="G27" s="538"/>
      <c r="H27" s="539"/>
      <c r="I27" s="539"/>
      <c r="J27" s="64"/>
    </row>
    <row r="28" spans="1:10" s="70" customFormat="1" ht="24">
      <c r="A28" s="66">
        <v>1</v>
      </c>
      <c r="B28" s="540" t="s">
        <v>684</v>
      </c>
      <c r="C28" s="69"/>
      <c r="D28" s="69"/>
      <c r="E28" s="541"/>
      <c r="F28" s="542"/>
      <c r="G28" s="541"/>
      <c r="H28" s="542"/>
      <c r="I28" s="542"/>
      <c r="J28" s="69"/>
    </row>
    <row r="29" spans="1:10" s="70" customFormat="1" ht="24">
      <c r="A29" s="24">
        <v>1.1</v>
      </c>
      <c r="B29" s="25" t="s">
        <v>689</v>
      </c>
      <c r="C29" s="25"/>
      <c r="D29" s="25"/>
      <c r="E29" s="543"/>
      <c r="F29" s="535"/>
      <c r="G29" s="543"/>
      <c r="H29" s="535"/>
      <c r="I29" s="535"/>
      <c r="J29" s="25"/>
    </row>
    <row r="30" spans="1:10" s="70" customFormat="1" ht="24">
      <c r="A30" s="24"/>
      <c r="B30" s="25" t="s">
        <v>690</v>
      </c>
      <c r="C30" s="47">
        <v>18</v>
      </c>
      <c r="D30" s="24" t="s">
        <v>691</v>
      </c>
      <c r="E30" s="544"/>
      <c r="F30" s="535"/>
      <c r="G30" s="544"/>
      <c r="H30" s="535"/>
      <c r="I30" s="535"/>
      <c r="J30" s="71"/>
    </row>
    <row r="31" spans="1:10" s="70" customFormat="1" ht="24">
      <c r="A31" s="24"/>
      <c r="B31" s="25" t="s">
        <v>692</v>
      </c>
      <c r="C31" s="24">
        <v>258</v>
      </c>
      <c r="D31" s="24" t="s">
        <v>691</v>
      </c>
      <c r="E31" s="543"/>
      <c r="F31" s="535"/>
      <c r="G31" s="543"/>
      <c r="H31" s="535"/>
      <c r="I31" s="535"/>
      <c r="J31" s="71"/>
    </row>
    <row r="32" spans="1:10" s="70" customFormat="1" ht="24">
      <c r="A32" s="24"/>
      <c r="B32" s="25" t="s">
        <v>693</v>
      </c>
      <c r="C32" s="24">
        <v>132</v>
      </c>
      <c r="D32" s="24" t="s">
        <v>691</v>
      </c>
      <c r="E32" s="543"/>
      <c r="F32" s="535"/>
      <c r="G32" s="543"/>
      <c r="H32" s="535"/>
      <c r="I32" s="535"/>
      <c r="J32" s="71"/>
    </row>
    <row r="33" spans="1:10" s="70" customFormat="1" ht="24">
      <c r="A33" s="24"/>
      <c r="B33" s="25" t="s">
        <v>694</v>
      </c>
      <c r="C33" s="24">
        <v>54</v>
      </c>
      <c r="D33" s="24" t="s">
        <v>691</v>
      </c>
      <c r="E33" s="543"/>
      <c r="F33" s="535"/>
      <c r="G33" s="543"/>
      <c r="H33" s="535"/>
      <c r="I33" s="535"/>
      <c r="J33" s="71"/>
    </row>
    <row r="34" spans="1:10" s="70" customFormat="1" ht="24">
      <c r="A34" s="24"/>
      <c r="B34" s="25" t="s">
        <v>695</v>
      </c>
      <c r="C34" s="24">
        <v>96</v>
      </c>
      <c r="D34" s="24" t="s">
        <v>691</v>
      </c>
      <c r="E34" s="543"/>
      <c r="F34" s="535"/>
      <c r="G34" s="543"/>
      <c r="H34" s="535"/>
      <c r="I34" s="535"/>
      <c r="J34" s="71"/>
    </row>
    <row r="35" spans="1:10" s="70" customFormat="1" ht="24">
      <c r="A35" s="24"/>
      <c r="B35" s="25" t="s">
        <v>696</v>
      </c>
      <c r="C35" s="47">
        <v>78</v>
      </c>
      <c r="D35" s="24" t="s">
        <v>691</v>
      </c>
      <c r="E35" s="543"/>
      <c r="F35" s="535"/>
      <c r="G35" s="543"/>
      <c r="H35" s="535"/>
      <c r="I35" s="535"/>
      <c r="J35" s="71"/>
    </row>
    <row r="36" spans="1:10" s="70" customFormat="1" ht="24">
      <c r="A36" s="24"/>
      <c r="B36" s="25" t="s">
        <v>697</v>
      </c>
      <c r="C36" s="47">
        <v>126</v>
      </c>
      <c r="D36" s="24" t="s">
        <v>691</v>
      </c>
      <c r="E36" s="543"/>
      <c r="F36" s="535"/>
      <c r="G36" s="543"/>
      <c r="H36" s="535"/>
      <c r="I36" s="535"/>
      <c r="J36" s="71"/>
    </row>
    <row r="37" spans="1:10" s="70" customFormat="1" ht="24">
      <c r="A37" s="24"/>
      <c r="B37" s="25" t="s">
        <v>698</v>
      </c>
      <c r="C37" s="47">
        <v>444</v>
      </c>
      <c r="D37" s="24" t="s">
        <v>691</v>
      </c>
      <c r="E37" s="543"/>
      <c r="F37" s="535"/>
      <c r="G37" s="543"/>
      <c r="H37" s="535"/>
      <c r="I37" s="535"/>
      <c r="J37" s="71"/>
    </row>
    <row r="38" spans="1:10" s="70" customFormat="1" ht="24">
      <c r="A38" s="24"/>
      <c r="B38" s="25" t="s">
        <v>699</v>
      </c>
      <c r="C38" s="47">
        <v>306</v>
      </c>
      <c r="D38" s="24" t="s">
        <v>691</v>
      </c>
      <c r="E38" s="543"/>
      <c r="F38" s="535"/>
      <c r="G38" s="543"/>
      <c r="H38" s="535"/>
      <c r="I38" s="535"/>
      <c r="J38" s="71"/>
    </row>
    <row r="39" spans="1:10" s="70" customFormat="1" ht="24">
      <c r="A39" s="24"/>
      <c r="B39" s="25" t="s">
        <v>700</v>
      </c>
      <c r="C39" s="47">
        <v>1200</v>
      </c>
      <c r="D39" s="24" t="s">
        <v>691</v>
      </c>
      <c r="E39" s="543"/>
      <c r="F39" s="535"/>
      <c r="G39" s="543"/>
      <c r="H39" s="535"/>
      <c r="I39" s="535"/>
      <c r="J39" s="71"/>
    </row>
    <row r="40" spans="1:10" s="70" customFormat="1" ht="28.5" customHeight="1">
      <c r="A40" s="24">
        <v>1.2</v>
      </c>
      <c r="B40" s="25" t="s">
        <v>701</v>
      </c>
      <c r="C40" s="24">
        <v>1</v>
      </c>
      <c r="D40" s="24" t="s">
        <v>702</v>
      </c>
      <c r="E40" s="544"/>
      <c r="F40" s="535"/>
      <c r="G40" s="544"/>
      <c r="H40" s="535"/>
      <c r="I40" s="535"/>
      <c r="J40" s="71"/>
    </row>
    <row r="41" spans="1:10" s="70" customFormat="1" ht="28.5" customHeight="1">
      <c r="A41" s="24">
        <v>1.3</v>
      </c>
      <c r="B41" s="25" t="s">
        <v>703</v>
      </c>
      <c r="C41" s="24">
        <v>1</v>
      </c>
      <c r="D41" s="24" t="s">
        <v>702</v>
      </c>
      <c r="E41" s="544"/>
      <c r="F41" s="535"/>
      <c r="G41" s="544"/>
      <c r="H41" s="535"/>
      <c r="I41" s="535"/>
      <c r="J41" s="71"/>
    </row>
    <row r="42" spans="1:10" s="70" customFormat="1" ht="28.5" customHeight="1">
      <c r="A42" s="24">
        <v>1.4</v>
      </c>
      <c r="B42" s="25" t="s">
        <v>704</v>
      </c>
      <c r="C42" s="24"/>
      <c r="D42" s="24"/>
      <c r="E42" s="544"/>
      <c r="F42" s="535"/>
      <c r="G42" s="544"/>
      <c r="H42" s="535"/>
      <c r="I42" s="535"/>
      <c r="J42" s="71"/>
    </row>
    <row r="43" spans="1:10" s="70" customFormat="1" ht="24">
      <c r="A43" s="24"/>
      <c r="B43" s="25" t="s">
        <v>692</v>
      </c>
      <c r="C43" s="24">
        <v>2</v>
      </c>
      <c r="D43" s="24" t="s">
        <v>705</v>
      </c>
      <c r="E43" s="543"/>
      <c r="F43" s="535"/>
      <c r="G43" s="543"/>
      <c r="H43" s="535"/>
      <c r="I43" s="535"/>
      <c r="J43" s="71"/>
    </row>
    <row r="44" spans="1:10" s="70" customFormat="1" ht="24">
      <c r="A44" s="24"/>
      <c r="B44" s="25" t="s">
        <v>693</v>
      </c>
      <c r="C44" s="24">
        <v>5</v>
      </c>
      <c r="D44" s="24" t="s">
        <v>705</v>
      </c>
      <c r="E44" s="543"/>
      <c r="F44" s="535"/>
      <c r="G44" s="543"/>
      <c r="H44" s="535"/>
      <c r="I44" s="535"/>
      <c r="J44" s="71"/>
    </row>
    <row r="45" spans="1:10" s="70" customFormat="1" ht="24">
      <c r="A45" s="24"/>
      <c r="B45" s="25" t="s">
        <v>694</v>
      </c>
      <c r="C45" s="24">
        <v>0</v>
      </c>
      <c r="D45" s="24" t="s">
        <v>705</v>
      </c>
      <c r="E45" s="543"/>
      <c r="F45" s="535"/>
      <c r="G45" s="543"/>
      <c r="H45" s="535"/>
      <c r="I45" s="535"/>
      <c r="J45" s="71"/>
    </row>
    <row r="46" spans="1:13" s="70" customFormat="1" ht="24">
      <c r="A46" s="24"/>
      <c r="B46" s="25" t="s">
        <v>695</v>
      </c>
      <c r="C46" s="24">
        <v>8</v>
      </c>
      <c r="D46" s="24" t="s">
        <v>705</v>
      </c>
      <c r="E46" s="543"/>
      <c r="F46" s="535"/>
      <c r="G46" s="543"/>
      <c r="H46" s="535"/>
      <c r="I46" s="535"/>
      <c r="J46" s="71"/>
      <c r="K46" s="72"/>
      <c r="L46" s="72"/>
      <c r="M46" s="72"/>
    </row>
    <row r="47" spans="1:10" s="70" customFormat="1" ht="24">
      <c r="A47" s="24"/>
      <c r="B47" s="25" t="s">
        <v>696</v>
      </c>
      <c r="C47" s="47">
        <v>9</v>
      </c>
      <c r="D47" s="24" t="s">
        <v>705</v>
      </c>
      <c r="E47" s="543"/>
      <c r="F47" s="535"/>
      <c r="G47" s="543"/>
      <c r="H47" s="535"/>
      <c r="I47" s="535"/>
      <c r="J47" s="71"/>
    </row>
    <row r="48" spans="1:10" s="38" customFormat="1" ht="25.5" customHeight="1">
      <c r="A48" s="24"/>
      <c r="B48" s="25" t="s">
        <v>697</v>
      </c>
      <c r="C48" s="47">
        <v>11</v>
      </c>
      <c r="D48" s="24" t="s">
        <v>705</v>
      </c>
      <c r="E48" s="543"/>
      <c r="F48" s="535"/>
      <c r="G48" s="543"/>
      <c r="H48" s="535"/>
      <c r="I48" s="535"/>
      <c r="J48" s="71"/>
    </row>
    <row r="49" spans="1:10" s="38" customFormat="1" ht="25.5" customHeight="1">
      <c r="A49" s="24"/>
      <c r="B49" s="25" t="s">
        <v>698</v>
      </c>
      <c r="C49" s="47">
        <v>24</v>
      </c>
      <c r="D49" s="24" t="s">
        <v>705</v>
      </c>
      <c r="E49" s="543"/>
      <c r="F49" s="535"/>
      <c r="G49" s="543"/>
      <c r="H49" s="535"/>
      <c r="I49" s="535"/>
      <c r="J49" s="71"/>
    </row>
    <row r="50" spans="1:10" s="38" customFormat="1" ht="25.5" customHeight="1">
      <c r="A50" s="24"/>
      <c r="B50" s="25" t="s">
        <v>699</v>
      </c>
      <c r="C50" s="47">
        <v>10</v>
      </c>
      <c r="D50" s="24" t="s">
        <v>705</v>
      </c>
      <c r="E50" s="543"/>
      <c r="F50" s="535"/>
      <c r="G50" s="543"/>
      <c r="H50" s="535"/>
      <c r="I50" s="535"/>
      <c r="J50" s="71"/>
    </row>
    <row r="51" spans="1:10" s="38" customFormat="1" ht="25.5" customHeight="1">
      <c r="A51" s="24"/>
      <c r="B51" s="25" t="s">
        <v>700</v>
      </c>
      <c r="C51" s="47">
        <v>1</v>
      </c>
      <c r="D51" s="24" t="s">
        <v>705</v>
      </c>
      <c r="E51" s="543"/>
      <c r="F51" s="535"/>
      <c r="G51" s="543"/>
      <c r="H51" s="535"/>
      <c r="I51" s="535"/>
      <c r="J51" s="71"/>
    </row>
    <row r="52" spans="1:10" s="38" customFormat="1" ht="25.5" customHeight="1">
      <c r="A52" s="24">
        <v>1.5</v>
      </c>
      <c r="B52" s="28" t="s">
        <v>706</v>
      </c>
      <c r="C52" s="24">
        <v>31</v>
      </c>
      <c r="D52" s="24" t="s">
        <v>705</v>
      </c>
      <c r="E52" s="544"/>
      <c r="F52" s="535"/>
      <c r="G52" s="544"/>
      <c r="H52" s="535"/>
      <c r="I52" s="535"/>
      <c r="J52" s="71"/>
    </row>
    <row r="53" spans="1:10" s="38" customFormat="1" ht="25.5" customHeight="1">
      <c r="A53" s="24">
        <v>1.6</v>
      </c>
      <c r="B53" s="28" t="s">
        <v>707</v>
      </c>
      <c r="C53" s="24">
        <v>427</v>
      </c>
      <c r="D53" s="24" t="s">
        <v>705</v>
      </c>
      <c r="E53" s="544"/>
      <c r="F53" s="535"/>
      <c r="G53" s="544"/>
      <c r="H53" s="535"/>
      <c r="I53" s="535"/>
      <c r="J53" s="71"/>
    </row>
    <row r="54" spans="1:10" s="38" customFormat="1" ht="25.5" customHeight="1">
      <c r="A54" s="24">
        <v>1.7</v>
      </c>
      <c r="B54" s="25" t="s">
        <v>708</v>
      </c>
      <c r="C54" s="24">
        <v>1</v>
      </c>
      <c r="D54" s="24" t="s">
        <v>702</v>
      </c>
      <c r="E54" s="544"/>
      <c r="F54" s="535"/>
      <c r="G54" s="544"/>
      <c r="H54" s="535"/>
      <c r="I54" s="535"/>
      <c r="J54" s="71"/>
    </row>
    <row r="55" spans="1:10" s="38" customFormat="1" ht="25.5" customHeight="1">
      <c r="A55" s="545">
        <v>1.8</v>
      </c>
      <c r="B55" s="25" t="s">
        <v>709</v>
      </c>
      <c r="C55" s="24">
        <v>1</v>
      </c>
      <c r="D55" s="24" t="s">
        <v>705</v>
      </c>
      <c r="E55" s="544"/>
      <c r="F55" s="535"/>
      <c r="G55" s="544"/>
      <c r="H55" s="535"/>
      <c r="I55" s="535"/>
      <c r="J55" s="71"/>
    </row>
    <row r="56" spans="1:10" s="38" customFormat="1" ht="25.5" customHeight="1">
      <c r="A56" s="545">
        <v>1.9</v>
      </c>
      <c r="B56" s="25" t="s">
        <v>710</v>
      </c>
      <c r="C56" s="24">
        <v>2</v>
      </c>
      <c r="D56" s="24" t="s">
        <v>705</v>
      </c>
      <c r="E56" s="544"/>
      <c r="F56" s="535"/>
      <c r="G56" s="544"/>
      <c r="H56" s="535"/>
      <c r="I56" s="535"/>
      <c r="J56" s="71"/>
    </row>
    <row r="57" spans="1:10" s="38" customFormat="1" ht="25.5" customHeight="1">
      <c r="A57" s="546">
        <v>1.1</v>
      </c>
      <c r="B57" s="28" t="s">
        <v>711</v>
      </c>
      <c r="C57" s="24">
        <v>1</v>
      </c>
      <c r="D57" s="24" t="s">
        <v>394</v>
      </c>
      <c r="E57" s="544"/>
      <c r="F57" s="535"/>
      <c r="G57" s="544"/>
      <c r="H57" s="535"/>
      <c r="I57" s="535"/>
      <c r="J57" s="71"/>
    </row>
    <row r="58" spans="1:10" s="38" customFormat="1" ht="25.5" customHeight="1">
      <c r="A58" s="24">
        <v>1.11</v>
      </c>
      <c r="B58" s="28" t="s">
        <v>712</v>
      </c>
      <c r="C58" s="24">
        <v>2</v>
      </c>
      <c r="D58" s="24" t="s">
        <v>394</v>
      </c>
      <c r="E58" s="544"/>
      <c r="F58" s="535"/>
      <c r="G58" s="544"/>
      <c r="H58" s="535"/>
      <c r="I58" s="535"/>
      <c r="J58" s="71"/>
    </row>
    <row r="59" spans="1:10" s="38" customFormat="1" ht="25.5" customHeight="1">
      <c r="A59" s="24">
        <v>1.12</v>
      </c>
      <c r="B59" s="28" t="s">
        <v>711</v>
      </c>
      <c r="C59" s="24">
        <v>1</v>
      </c>
      <c r="D59" s="24" t="s">
        <v>394</v>
      </c>
      <c r="E59" s="544"/>
      <c r="F59" s="535"/>
      <c r="G59" s="544"/>
      <c r="H59" s="535"/>
      <c r="I59" s="535"/>
      <c r="J59" s="71"/>
    </row>
    <row r="60" spans="1:10" ht="24">
      <c r="A60" s="24">
        <v>1.13</v>
      </c>
      <c r="B60" s="28" t="s">
        <v>712</v>
      </c>
      <c r="C60" s="24">
        <v>2</v>
      </c>
      <c r="D60" s="24" t="s">
        <v>394</v>
      </c>
      <c r="E60" s="544"/>
      <c r="F60" s="535"/>
      <c r="G60" s="544"/>
      <c r="H60" s="535"/>
      <c r="I60" s="535"/>
      <c r="J60" s="71"/>
    </row>
    <row r="61" spans="1:10" ht="24">
      <c r="A61" s="24">
        <v>1.14</v>
      </c>
      <c r="B61" s="25" t="s">
        <v>713</v>
      </c>
      <c r="C61" s="24">
        <v>4</v>
      </c>
      <c r="D61" s="24" t="s">
        <v>705</v>
      </c>
      <c r="E61" s="543"/>
      <c r="F61" s="535"/>
      <c r="G61" s="543"/>
      <c r="H61" s="535"/>
      <c r="I61" s="535"/>
      <c r="J61" s="71"/>
    </row>
    <row r="62" spans="1:10" ht="24">
      <c r="A62" s="24">
        <v>1.15</v>
      </c>
      <c r="B62" s="25" t="s">
        <v>714</v>
      </c>
      <c r="C62" s="24">
        <v>2</v>
      </c>
      <c r="D62" s="24" t="s">
        <v>705</v>
      </c>
      <c r="E62" s="543"/>
      <c r="F62" s="535"/>
      <c r="G62" s="543"/>
      <c r="H62" s="535"/>
      <c r="I62" s="535"/>
      <c r="J62" s="71"/>
    </row>
    <row r="63" spans="1:10" ht="24">
      <c r="A63" s="24">
        <v>1.16</v>
      </c>
      <c r="B63" s="25" t="s">
        <v>715</v>
      </c>
      <c r="C63" s="24">
        <v>2</v>
      </c>
      <c r="D63" s="24" t="s">
        <v>705</v>
      </c>
      <c r="E63" s="543"/>
      <c r="F63" s="535"/>
      <c r="G63" s="543"/>
      <c r="H63" s="535"/>
      <c r="I63" s="535"/>
      <c r="J63" s="71"/>
    </row>
    <row r="64" spans="1:10" ht="24">
      <c r="A64" s="546">
        <v>1.17</v>
      </c>
      <c r="B64" s="25" t="s">
        <v>716</v>
      </c>
      <c r="C64" s="24">
        <v>4</v>
      </c>
      <c r="D64" s="24" t="s">
        <v>394</v>
      </c>
      <c r="E64" s="543"/>
      <c r="F64" s="535"/>
      <c r="G64" s="543"/>
      <c r="H64" s="535"/>
      <c r="I64" s="535"/>
      <c r="J64" s="71"/>
    </row>
    <row r="65" spans="1:10" ht="24">
      <c r="A65" s="77"/>
      <c r="B65" s="84"/>
      <c r="C65" s="1"/>
      <c r="D65" s="85"/>
      <c r="E65" s="543"/>
      <c r="F65" s="547"/>
      <c r="G65" s="547"/>
      <c r="H65" s="547"/>
      <c r="I65" s="321"/>
      <c r="J65" s="74"/>
    </row>
    <row r="66" spans="1:10" s="38" customFormat="1" ht="25.5" customHeight="1" thickBot="1">
      <c r="A66" s="105"/>
      <c r="B66" s="16" t="s">
        <v>65</v>
      </c>
      <c r="C66" s="6"/>
      <c r="D66" s="2"/>
      <c r="E66" s="548"/>
      <c r="F66" s="321"/>
      <c r="G66" s="548"/>
      <c r="H66" s="323"/>
      <c r="I66" s="549"/>
      <c r="J66" s="50"/>
    </row>
    <row r="67" spans="1:10" ht="24">
      <c r="A67" s="77"/>
      <c r="B67" s="78"/>
      <c r="C67" s="1"/>
      <c r="D67" s="85"/>
      <c r="E67" s="543"/>
      <c r="F67" s="543"/>
      <c r="G67" s="543"/>
      <c r="H67" s="543"/>
      <c r="I67" s="321"/>
      <c r="J67" s="74"/>
    </row>
    <row r="68" spans="1:10" ht="24">
      <c r="A68" s="22">
        <v>2</v>
      </c>
      <c r="B68" s="550" t="s">
        <v>685</v>
      </c>
      <c r="C68" s="24"/>
      <c r="D68" s="24"/>
      <c r="E68" s="543"/>
      <c r="F68" s="535"/>
      <c r="G68" s="543"/>
      <c r="H68" s="535"/>
      <c r="I68" s="535"/>
      <c r="J68" s="71"/>
    </row>
    <row r="69" spans="1:10" ht="24">
      <c r="A69" s="24">
        <v>2.1</v>
      </c>
      <c r="B69" s="25" t="s">
        <v>717</v>
      </c>
      <c r="C69" s="24"/>
      <c r="D69" s="24"/>
      <c r="E69" s="543"/>
      <c r="F69" s="535"/>
      <c r="G69" s="543"/>
      <c r="H69" s="535"/>
      <c r="I69" s="535"/>
      <c r="J69" s="71"/>
    </row>
    <row r="70" spans="1:10" ht="24">
      <c r="A70" s="24"/>
      <c r="B70" s="25" t="s">
        <v>690</v>
      </c>
      <c r="C70" s="75">
        <v>162</v>
      </c>
      <c r="D70" s="24" t="s">
        <v>691</v>
      </c>
      <c r="E70" s="544"/>
      <c r="F70" s="321"/>
      <c r="G70" s="544"/>
      <c r="H70" s="535"/>
      <c r="I70" s="535"/>
      <c r="J70" s="71"/>
    </row>
    <row r="71" spans="1:10" ht="24">
      <c r="A71" s="68"/>
      <c r="B71" s="69" t="s">
        <v>692</v>
      </c>
      <c r="C71" s="556">
        <v>390</v>
      </c>
      <c r="D71" s="557" t="s">
        <v>691</v>
      </c>
      <c r="E71" s="558"/>
      <c r="F71" s="423"/>
      <c r="G71" s="558"/>
      <c r="H71" s="542"/>
      <c r="I71" s="542"/>
      <c r="J71" s="559"/>
    </row>
    <row r="72" spans="1:10" ht="24">
      <c r="A72" s="24"/>
      <c r="B72" s="25" t="s">
        <v>693</v>
      </c>
      <c r="C72" s="76">
        <v>270</v>
      </c>
      <c r="D72" s="24" t="s">
        <v>691</v>
      </c>
      <c r="E72" s="544"/>
      <c r="F72" s="321"/>
      <c r="G72" s="544"/>
      <c r="H72" s="535"/>
      <c r="I72" s="535"/>
      <c r="J72" s="71"/>
    </row>
    <row r="73" spans="1:10" ht="24">
      <c r="A73" s="24"/>
      <c r="B73" s="25" t="s">
        <v>694</v>
      </c>
      <c r="C73" s="76">
        <v>600</v>
      </c>
      <c r="D73" s="24" t="s">
        <v>691</v>
      </c>
      <c r="E73" s="544"/>
      <c r="F73" s="321"/>
      <c r="G73" s="544"/>
      <c r="H73" s="535"/>
      <c r="I73" s="535"/>
      <c r="J73" s="71"/>
    </row>
    <row r="74" spans="1:10" ht="24">
      <c r="A74" s="24"/>
      <c r="B74" s="25" t="s">
        <v>695</v>
      </c>
      <c r="C74" s="76">
        <v>894</v>
      </c>
      <c r="D74" s="24" t="s">
        <v>691</v>
      </c>
      <c r="E74" s="544"/>
      <c r="F74" s="321"/>
      <c r="G74" s="544"/>
      <c r="H74" s="535"/>
      <c r="I74" s="535"/>
      <c r="J74" s="71"/>
    </row>
    <row r="75" spans="1:10" ht="24">
      <c r="A75" s="24"/>
      <c r="B75" s="25" t="s">
        <v>696</v>
      </c>
      <c r="C75" s="76">
        <v>408</v>
      </c>
      <c r="D75" s="24" t="s">
        <v>691</v>
      </c>
      <c r="E75" s="544"/>
      <c r="F75" s="321"/>
      <c r="G75" s="544"/>
      <c r="H75" s="535"/>
      <c r="I75" s="535"/>
      <c r="J75" s="71"/>
    </row>
    <row r="76" spans="1:10" ht="24">
      <c r="A76" s="24"/>
      <c r="B76" s="25" t="s">
        <v>697</v>
      </c>
      <c r="C76" s="76">
        <v>264</v>
      </c>
      <c r="D76" s="24" t="s">
        <v>691</v>
      </c>
      <c r="E76" s="544"/>
      <c r="F76" s="321"/>
      <c r="G76" s="544"/>
      <c r="H76" s="535"/>
      <c r="I76" s="535"/>
      <c r="J76" s="71"/>
    </row>
    <row r="77" spans="1:10" ht="24">
      <c r="A77" s="24"/>
      <c r="B77" s="25" t="s">
        <v>698</v>
      </c>
      <c r="C77" s="76">
        <v>1668</v>
      </c>
      <c r="D77" s="24" t="s">
        <v>691</v>
      </c>
      <c r="E77" s="544"/>
      <c r="F77" s="321"/>
      <c r="G77" s="544"/>
      <c r="H77" s="535"/>
      <c r="I77" s="535"/>
      <c r="J77" s="71"/>
    </row>
    <row r="78" spans="1:10" ht="24">
      <c r="A78" s="24"/>
      <c r="B78" s="25" t="s">
        <v>699</v>
      </c>
      <c r="C78" s="76">
        <v>6</v>
      </c>
      <c r="D78" s="24" t="s">
        <v>691</v>
      </c>
      <c r="E78" s="544"/>
      <c r="F78" s="321"/>
      <c r="G78" s="544"/>
      <c r="H78" s="535"/>
      <c r="I78" s="535"/>
      <c r="J78" s="71"/>
    </row>
    <row r="79" spans="1:10" ht="24">
      <c r="A79" s="24">
        <v>2.2</v>
      </c>
      <c r="B79" s="25" t="s">
        <v>718</v>
      </c>
      <c r="C79" s="75">
        <v>1</v>
      </c>
      <c r="D79" s="24" t="s">
        <v>702</v>
      </c>
      <c r="E79" s="544"/>
      <c r="F79" s="535"/>
      <c r="G79" s="544"/>
      <c r="H79" s="535"/>
      <c r="I79" s="535"/>
      <c r="J79" s="71"/>
    </row>
    <row r="80" spans="1:10" ht="24">
      <c r="A80" s="24">
        <v>2.3</v>
      </c>
      <c r="B80" s="25" t="s">
        <v>719</v>
      </c>
      <c r="C80" s="75">
        <v>1</v>
      </c>
      <c r="D80" s="24" t="s">
        <v>702</v>
      </c>
      <c r="E80" s="544"/>
      <c r="F80" s="321"/>
      <c r="G80" s="544"/>
      <c r="H80" s="535"/>
      <c r="I80" s="535"/>
      <c r="J80" s="71"/>
    </row>
    <row r="81" spans="1:10" ht="24">
      <c r="A81" s="24">
        <v>2.4</v>
      </c>
      <c r="B81" s="25" t="s">
        <v>720</v>
      </c>
      <c r="C81" s="75"/>
      <c r="D81" s="75"/>
      <c r="E81" s="544"/>
      <c r="F81" s="321"/>
      <c r="G81" s="544"/>
      <c r="H81" s="535"/>
      <c r="I81" s="535"/>
      <c r="J81" s="71"/>
    </row>
    <row r="82" spans="1:10" ht="24">
      <c r="A82" s="24"/>
      <c r="B82" s="25" t="s">
        <v>690</v>
      </c>
      <c r="C82" s="75">
        <v>3</v>
      </c>
      <c r="D82" s="24" t="s">
        <v>705</v>
      </c>
      <c r="E82" s="544"/>
      <c r="F82" s="321"/>
      <c r="G82" s="544"/>
      <c r="H82" s="535"/>
      <c r="I82" s="535"/>
      <c r="J82" s="71"/>
    </row>
    <row r="83" spans="1:10" ht="24">
      <c r="A83" s="24"/>
      <c r="B83" s="25" t="s">
        <v>692</v>
      </c>
      <c r="C83" s="75">
        <v>10</v>
      </c>
      <c r="D83" s="24" t="s">
        <v>705</v>
      </c>
      <c r="E83" s="544"/>
      <c r="F83" s="321"/>
      <c r="G83" s="544"/>
      <c r="H83" s="535"/>
      <c r="I83" s="535"/>
      <c r="J83" s="71"/>
    </row>
    <row r="84" spans="1:10" ht="24">
      <c r="A84" s="24">
        <v>2.5</v>
      </c>
      <c r="B84" s="25" t="s">
        <v>721</v>
      </c>
      <c r="C84" s="75">
        <v>1</v>
      </c>
      <c r="D84" s="24" t="s">
        <v>394</v>
      </c>
      <c r="E84" s="544"/>
      <c r="F84" s="321"/>
      <c r="G84" s="544"/>
      <c r="H84" s="321"/>
      <c r="I84" s="535"/>
      <c r="J84" s="71"/>
    </row>
    <row r="85" spans="1:10" ht="24">
      <c r="A85" s="24">
        <v>2.6</v>
      </c>
      <c r="B85" s="25" t="s">
        <v>722</v>
      </c>
      <c r="C85" s="75">
        <v>1</v>
      </c>
      <c r="D85" s="24" t="s">
        <v>394</v>
      </c>
      <c r="E85" s="544"/>
      <c r="F85" s="321"/>
      <c r="G85" s="544"/>
      <c r="H85" s="321"/>
      <c r="I85" s="535"/>
      <c r="J85" s="71"/>
    </row>
    <row r="86" spans="1:10" ht="24">
      <c r="A86" s="24">
        <v>2.7</v>
      </c>
      <c r="B86" s="25" t="s">
        <v>723</v>
      </c>
      <c r="C86" s="75"/>
      <c r="D86" s="24"/>
      <c r="E86" s="544"/>
      <c r="F86" s="321"/>
      <c r="G86" s="544"/>
      <c r="H86" s="535"/>
      <c r="I86" s="535"/>
      <c r="J86" s="71"/>
    </row>
    <row r="87" spans="1:10" ht="24">
      <c r="A87" s="24"/>
      <c r="B87" s="25" t="s">
        <v>690</v>
      </c>
      <c r="C87" s="75">
        <v>3</v>
      </c>
      <c r="D87" s="24" t="s">
        <v>705</v>
      </c>
      <c r="E87" s="544"/>
      <c r="F87" s="321"/>
      <c r="G87" s="544"/>
      <c r="H87" s="321"/>
      <c r="I87" s="535"/>
      <c r="J87" s="71"/>
    </row>
    <row r="88" spans="1:10" ht="24">
      <c r="A88" s="24"/>
      <c r="B88" s="25" t="s">
        <v>692</v>
      </c>
      <c r="C88" s="75">
        <v>10</v>
      </c>
      <c r="D88" s="24" t="s">
        <v>705</v>
      </c>
      <c r="E88" s="544"/>
      <c r="F88" s="321"/>
      <c r="G88" s="544"/>
      <c r="H88" s="321"/>
      <c r="I88" s="535"/>
      <c r="J88" s="71"/>
    </row>
    <row r="89" spans="1:10" ht="24">
      <c r="A89" s="24">
        <v>2.8</v>
      </c>
      <c r="B89" s="25" t="s">
        <v>724</v>
      </c>
      <c r="C89" s="75"/>
      <c r="D89" s="75"/>
      <c r="E89" s="544"/>
      <c r="F89" s="321"/>
      <c r="G89" s="544"/>
      <c r="H89" s="321"/>
      <c r="I89" s="535"/>
      <c r="J89" s="71"/>
    </row>
    <row r="90" spans="1:10" ht="24">
      <c r="A90" s="24"/>
      <c r="B90" s="25" t="s">
        <v>690</v>
      </c>
      <c r="C90" s="75">
        <v>1</v>
      </c>
      <c r="D90" s="24" t="s">
        <v>705</v>
      </c>
      <c r="E90" s="544"/>
      <c r="F90" s="321"/>
      <c r="G90" s="544"/>
      <c r="H90" s="321"/>
      <c r="I90" s="535"/>
      <c r="J90" s="71"/>
    </row>
    <row r="91" spans="1:10" ht="24">
      <c r="A91" s="24"/>
      <c r="B91" s="25" t="s">
        <v>695</v>
      </c>
      <c r="C91" s="75">
        <v>1</v>
      </c>
      <c r="D91" s="24" t="s">
        <v>705</v>
      </c>
      <c r="E91" s="544"/>
      <c r="F91" s="321"/>
      <c r="G91" s="544"/>
      <c r="H91" s="321"/>
      <c r="I91" s="535"/>
      <c r="J91" s="71"/>
    </row>
    <row r="92" spans="1:10" ht="24">
      <c r="A92" s="24">
        <v>2.9</v>
      </c>
      <c r="B92" s="25" t="s">
        <v>725</v>
      </c>
      <c r="C92" s="75"/>
      <c r="D92" s="75"/>
      <c r="E92" s="544"/>
      <c r="F92" s="321"/>
      <c r="G92" s="544"/>
      <c r="H92" s="321"/>
      <c r="I92" s="535"/>
      <c r="J92" s="71"/>
    </row>
    <row r="93" spans="1:10" ht="24">
      <c r="A93" s="68"/>
      <c r="B93" s="69" t="s">
        <v>690</v>
      </c>
      <c r="C93" s="557">
        <v>2</v>
      </c>
      <c r="D93" s="68" t="s">
        <v>705</v>
      </c>
      <c r="E93" s="558"/>
      <c r="F93" s="423"/>
      <c r="G93" s="558"/>
      <c r="H93" s="423"/>
      <c r="I93" s="542"/>
      <c r="J93" s="559"/>
    </row>
    <row r="94" spans="1:10" ht="24">
      <c r="A94" s="24"/>
      <c r="B94" s="25" t="s">
        <v>695</v>
      </c>
      <c r="C94" s="75">
        <v>2</v>
      </c>
      <c r="D94" s="24" t="s">
        <v>705</v>
      </c>
      <c r="E94" s="544"/>
      <c r="F94" s="321"/>
      <c r="G94" s="544"/>
      <c r="H94" s="321"/>
      <c r="I94" s="535"/>
      <c r="J94" s="71"/>
    </row>
    <row r="95" spans="1:10" ht="24">
      <c r="A95" s="546">
        <v>2.1</v>
      </c>
      <c r="B95" s="25" t="s">
        <v>726</v>
      </c>
      <c r="C95" s="75">
        <v>21</v>
      </c>
      <c r="D95" s="24" t="s">
        <v>394</v>
      </c>
      <c r="E95" s="544"/>
      <c r="F95" s="321"/>
      <c r="G95" s="544"/>
      <c r="H95" s="535"/>
      <c r="I95" s="535"/>
      <c r="J95" s="71"/>
    </row>
    <row r="96" spans="1:10" ht="24">
      <c r="A96" s="24">
        <v>2.11</v>
      </c>
      <c r="B96" s="25" t="s">
        <v>727</v>
      </c>
      <c r="C96" s="75">
        <v>1</v>
      </c>
      <c r="D96" s="24" t="s">
        <v>394</v>
      </c>
      <c r="E96" s="544"/>
      <c r="F96" s="321"/>
      <c r="G96" s="544"/>
      <c r="H96" s="535"/>
      <c r="I96" s="535"/>
      <c r="J96" s="71"/>
    </row>
    <row r="97" spans="1:10" ht="24">
      <c r="A97" s="24">
        <v>2.12</v>
      </c>
      <c r="B97" s="25" t="s">
        <v>728</v>
      </c>
      <c r="C97" s="75">
        <v>925</v>
      </c>
      <c r="D97" s="75" t="s">
        <v>705</v>
      </c>
      <c r="E97" s="544"/>
      <c r="F97" s="321"/>
      <c r="G97" s="544"/>
      <c r="H97" s="535"/>
      <c r="I97" s="535"/>
      <c r="J97" s="71"/>
    </row>
    <row r="98" spans="1:10" ht="24">
      <c r="A98" s="24">
        <v>2.13</v>
      </c>
      <c r="B98" s="25" t="s">
        <v>704</v>
      </c>
      <c r="C98" s="75"/>
      <c r="D98" s="24"/>
      <c r="E98" s="544"/>
      <c r="F98" s="535"/>
      <c r="G98" s="544"/>
      <c r="H98" s="535"/>
      <c r="I98" s="535"/>
      <c r="J98" s="71"/>
    </row>
    <row r="99" spans="1:10" ht="24">
      <c r="A99" s="24"/>
      <c r="B99" s="25" t="s">
        <v>690</v>
      </c>
      <c r="C99" s="75">
        <v>2</v>
      </c>
      <c r="D99" s="24" t="s">
        <v>705</v>
      </c>
      <c r="E99" s="544"/>
      <c r="F99" s="321"/>
      <c r="G99" s="544"/>
      <c r="H99" s="535"/>
      <c r="I99" s="535"/>
      <c r="J99" s="71"/>
    </row>
    <row r="100" spans="1:10" ht="24">
      <c r="A100" s="24"/>
      <c r="B100" s="25" t="s">
        <v>695</v>
      </c>
      <c r="C100" s="75">
        <v>2</v>
      </c>
      <c r="D100" s="24" t="s">
        <v>705</v>
      </c>
      <c r="E100" s="544"/>
      <c r="F100" s="321"/>
      <c r="G100" s="544"/>
      <c r="H100" s="535"/>
      <c r="I100" s="535"/>
      <c r="J100" s="71"/>
    </row>
    <row r="101" spans="1:10" ht="24">
      <c r="A101" s="24">
        <v>2.14</v>
      </c>
      <c r="B101" s="25" t="s">
        <v>729</v>
      </c>
      <c r="C101" s="75"/>
      <c r="D101" s="24"/>
      <c r="E101" s="544"/>
      <c r="F101" s="321"/>
      <c r="G101" s="544"/>
      <c r="H101" s="321"/>
      <c r="I101" s="535"/>
      <c r="J101" s="71"/>
    </row>
    <row r="102" spans="1:10" ht="24">
      <c r="A102" s="24"/>
      <c r="B102" s="25" t="s">
        <v>690</v>
      </c>
      <c r="C102" s="75">
        <v>2</v>
      </c>
      <c r="D102" s="24" t="s">
        <v>705</v>
      </c>
      <c r="E102" s="544"/>
      <c r="F102" s="321"/>
      <c r="G102" s="544"/>
      <c r="H102" s="535"/>
      <c r="I102" s="535"/>
      <c r="J102" s="71"/>
    </row>
    <row r="103" spans="1:10" ht="24">
      <c r="A103" s="24"/>
      <c r="B103" s="25" t="s">
        <v>695</v>
      </c>
      <c r="C103" s="75">
        <v>1</v>
      </c>
      <c r="D103" s="24" t="s">
        <v>705</v>
      </c>
      <c r="E103" s="544"/>
      <c r="F103" s="321"/>
      <c r="G103" s="544"/>
      <c r="H103" s="535"/>
      <c r="I103" s="535"/>
      <c r="J103" s="71"/>
    </row>
    <row r="104" spans="1:10" ht="24">
      <c r="A104" s="24">
        <v>2.15</v>
      </c>
      <c r="B104" s="25" t="s">
        <v>730</v>
      </c>
      <c r="C104" s="75"/>
      <c r="D104" s="75"/>
      <c r="E104" s="544"/>
      <c r="F104" s="321"/>
      <c r="G104" s="544"/>
      <c r="H104" s="535"/>
      <c r="I104" s="535"/>
      <c r="J104" s="71"/>
    </row>
    <row r="105" spans="1:10" ht="24">
      <c r="A105" s="546"/>
      <c r="B105" s="25" t="s">
        <v>698</v>
      </c>
      <c r="C105" s="75">
        <v>21</v>
      </c>
      <c r="D105" s="75" t="s">
        <v>705</v>
      </c>
      <c r="E105" s="544"/>
      <c r="F105" s="321"/>
      <c r="G105" s="544"/>
      <c r="H105" s="535"/>
      <c r="I105" s="535"/>
      <c r="J105" s="71"/>
    </row>
    <row r="106" spans="1:10" ht="24">
      <c r="A106" s="546"/>
      <c r="B106" s="25" t="s">
        <v>699</v>
      </c>
      <c r="C106" s="75">
        <v>4</v>
      </c>
      <c r="D106" s="75" t="s">
        <v>705</v>
      </c>
      <c r="E106" s="544"/>
      <c r="F106" s="321"/>
      <c r="G106" s="544"/>
      <c r="H106" s="535"/>
      <c r="I106" s="535"/>
      <c r="J106" s="71"/>
    </row>
    <row r="107" spans="1:10" ht="24">
      <c r="A107" s="546">
        <v>2.16</v>
      </c>
      <c r="B107" s="25" t="s">
        <v>731</v>
      </c>
      <c r="C107" s="75"/>
      <c r="D107" s="75"/>
      <c r="E107" s="544"/>
      <c r="F107" s="321"/>
      <c r="G107" s="544"/>
      <c r="H107" s="535"/>
      <c r="I107" s="535"/>
      <c r="J107" s="71"/>
    </row>
    <row r="108" spans="1:10" ht="24">
      <c r="A108" s="24"/>
      <c r="B108" s="25" t="s">
        <v>698</v>
      </c>
      <c r="C108" s="75">
        <v>1</v>
      </c>
      <c r="D108" s="75" t="s">
        <v>705</v>
      </c>
      <c r="E108" s="544"/>
      <c r="F108" s="321"/>
      <c r="G108" s="544"/>
      <c r="H108" s="535"/>
      <c r="I108" s="535"/>
      <c r="J108" s="71"/>
    </row>
    <row r="109" spans="1:10" ht="24">
      <c r="A109" s="24"/>
      <c r="B109" s="25" t="s">
        <v>699</v>
      </c>
      <c r="C109" s="75">
        <v>4</v>
      </c>
      <c r="D109" s="75" t="s">
        <v>705</v>
      </c>
      <c r="E109" s="544"/>
      <c r="F109" s="321"/>
      <c r="G109" s="544"/>
      <c r="H109" s="535"/>
      <c r="I109" s="535"/>
      <c r="J109" s="71"/>
    </row>
    <row r="110" spans="1:10" ht="24">
      <c r="A110" s="24">
        <v>2.17</v>
      </c>
      <c r="B110" s="25" t="s">
        <v>732</v>
      </c>
      <c r="C110" s="75">
        <v>10</v>
      </c>
      <c r="D110" s="75" t="s">
        <v>705</v>
      </c>
      <c r="E110" s="544"/>
      <c r="F110" s="321"/>
      <c r="G110" s="544"/>
      <c r="H110" s="535"/>
      <c r="I110" s="535"/>
      <c r="J110" s="71"/>
    </row>
    <row r="111" spans="1:10" ht="24">
      <c r="A111" s="24">
        <v>2.18</v>
      </c>
      <c r="B111" s="25" t="s">
        <v>733</v>
      </c>
      <c r="C111" s="75">
        <v>13</v>
      </c>
      <c r="D111" s="75" t="s">
        <v>705</v>
      </c>
      <c r="E111" s="544"/>
      <c r="F111" s="321"/>
      <c r="G111" s="544"/>
      <c r="H111" s="535"/>
      <c r="I111" s="535"/>
      <c r="J111" s="71"/>
    </row>
    <row r="112" spans="1:10" ht="24">
      <c r="A112" s="24">
        <v>2.19</v>
      </c>
      <c r="B112" s="25" t="s">
        <v>734</v>
      </c>
      <c r="C112" s="75">
        <v>10</v>
      </c>
      <c r="D112" s="75" t="s">
        <v>705</v>
      </c>
      <c r="E112" s="544"/>
      <c r="F112" s="321"/>
      <c r="G112" s="544"/>
      <c r="H112" s="535"/>
      <c r="I112" s="535"/>
      <c r="J112" s="71"/>
    </row>
    <row r="113" spans="1:10" ht="24">
      <c r="A113" s="77"/>
      <c r="B113" s="84"/>
      <c r="C113" s="1"/>
      <c r="D113" s="85"/>
      <c r="E113" s="544"/>
      <c r="F113" s="321"/>
      <c r="G113" s="544"/>
      <c r="H113" s="321"/>
      <c r="I113" s="321"/>
      <c r="J113" s="50"/>
    </row>
    <row r="114" spans="1:10" s="38" customFormat="1" ht="25.5" customHeight="1" thickBot="1">
      <c r="A114" s="471"/>
      <c r="B114" s="472" t="s">
        <v>66</v>
      </c>
      <c r="C114" s="473"/>
      <c r="D114" s="560"/>
      <c r="E114" s="553"/>
      <c r="F114" s="485"/>
      <c r="G114" s="553"/>
      <c r="H114" s="485"/>
      <c r="I114" s="549"/>
      <c r="J114" s="561"/>
    </row>
    <row r="115" spans="1:10" s="70" customFormat="1" ht="24">
      <c r="A115" s="66">
        <v>3</v>
      </c>
      <c r="B115" s="540" t="s">
        <v>686</v>
      </c>
      <c r="C115" s="69"/>
      <c r="D115" s="69"/>
      <c r="E115" s="541"/>
      <c r="F115" s="542"/>
      <c r="G115" s="541"/>
      <c r="H115" s="542"/>
      <c r="I115" s="542"/>
      <c r="J115" s="559"/>
    </row>
    <row r="116" spans="1:10" s="70" customFormat="1" ht="24">
      <c r="A116" s="24">
        <v>3.1</v>
      </c>
      <c r="B116" s="25" t="s">
        <v>735</v>
      </c>
      <c r="C116" s="25"/>
      <c r="D116" s="25"/>
      <c r="E116" s="543"/>
      <c r="F116" s="535"/>
      <c r="G116" s="543"/>
      <c r="H116" s="535"/>
      <c r="I116" s="535"/>
      <c r="J116" s="25"/>
    </row>
    <row r="117" spans="1:10" s="70" customFormat="1" ht="24">
      <c r="A117" s="24"/>
      <c r="B117" s="25" t="s">
        <v>736</v>
      </c>
      <c r="C117" s="24">
        <v>24</v>
      </c>
      <c r="D117" s="24" t="s">
        <v>691</v>
      </c>
      <c r="E117" s="543"/>
      <c r="F117" s="535"/>
      <c r="G117" s="543"/>
      <c r="H117" s="535"/>
      <c r="I117" s="535"/>
      <c r="J117" s="71"/>
    </row>
    <row r="118" spans="1:10" s="70" customFormat="1" ht="24">
      <c r="A118" s="24"/>
      <c r="B118" s="25" t="s">
        <v>690</v>
      </c>
      <c r="C118" s="24">
        <v>212</v>
      </c>
      <c r="D118" s="24" t="s">
        <v>691</v>
      </c>
      <c r="E118" s="543"/>
      <c r="F118" s="535"/>
      <c r="G118" s="543"/>
      <c r="H118" s="535"/>
      <c r="I118" s="535"/>
      <c r="J118" s="71"/>
    </row>
    <row r="119" spans="1:10" s="70" customFormat="1" ht="24">
      <c r="A119" s="24"/>
      <c r="B119" s="25" t="s">
        <v>692</v>
      </c>
      <c r="C119" s="24">
        <v>228</v>
      </c>
      <c r="D119" s="24" t="s">
        <v>691</v>
      </c>
      <c r="E119" s="543"/>
      <c r="F119" s="535"/>
      <c r="G119" s="543"/>
      <c r="H119" s="535"/>
      <c r="I119" s="535"/>
      <c r="J119" s="71"/>
    </row>
    <row r="120" spans="1:10" s="70" customFormat="1" ht="24">
      <c r="A120" s="24"/>
      <c r="B120" s="25" t="s">
        <v>693</v>
      </c>
      <c r="C120" s="24">
        <v>8</v>
      </c>
      <c r="D120" s="24" t="s">
        <v>691</v>
      </c>
      <c r="E120" s="543"/>
      <c r="F120" s="535"/>
      <c r="G120" s="543"/>
      <c r="H120" s="535"/>
      <c r="I120" s="535"/>
      <c r="J120" s="71"/>
    </row>
    <row r="121" spans="1:10" s="70" customFormat="1" ht="24">
      <c r="A121" s="24"/>
      <c r="B121" s="25" t="s">
        <v>695</v>
      </c>
      <c r="C121" s="24">
        <v>160</v>
      </c>
      <c r="D121" s="24" t="s">
        <v>691</v>
      </c>
      <c r="E121" s="543"/>
      <c r="F121" s="535"/>
      <c r="G121" s="543"/>
      <c r="H121" s="535"/>
      <c r="I121" s="535"/>
      <c r="J121" s="71"/>
    </row>
    <row r="122" spans="1:10" s="70" customFormat="1" ht="24">
      <c r="A122" s="24">
        <v>3.2</v>
      </c>
      <c r="B122" s="25" t="s">
        <v>737</v>
      </c>
      <c r="C122" s="75"/>
      <c r="D122" s="24"/>
      <c r="E122" s="544"/>
      <c r="F122" s="321"/>
      <c r="G122" s="544"/>
      <c r="H122" s="535"/>
      <c r="I122" s="535"/>
      <c r="J122" s="71"/>
    </row>
    <row r="123" spans="1:10" s="70" customFormat="1" ht="24">
      <c r="A123" s="24"/>
      <c r="B123" s="25" t="s">
        <v>736</v>
      </c>
      <c r="C123" s="24">
        <v>20</v>
      </c>
      <c r="D123" s="24" t="s">
        <v>691</v>
      </c>
      <c r="E123" s="543"/>
      <c r="F123" s="535"/>
      <c r="G123" s="543"/>
      <c r="H123" s="535"/>
      <c r="I123" s="535"/>
      <c r="J123" s="71"/>
    </row>
    <row r="124" spans="1:10" s="70" customFormat="1" ht="24">
      <c r="A124" s="24"/>
      <c r="B124" s="25" t="s">
        <v>690</v>
      </c>
      <c r="C124" s="24">
        <v>28</v>
      </c>
      <c r="D124" s="24" t="s">
        <v>691</v>
      </c>
      <c r="E124" s="543"/>
      <c r="F124" s="535"/>
      <c r="G124" s="543"/>
      <c r="H124" s="535"/>
      <c r="I124" s="535"/>
      <c r="J124" s="71"/>
    </row>
    <row r="125" spans="1:10" s="70" customFormat="1" ht="24">
      <c r="A125" s="24"/>
      <c r="B125" s="25" t="s">
        <v>692</v>
      </c>
      <c r="C125" s="24">
        <v>96</v>
      </c>
      <c r="D125" s="24" t="s">
        <v>691</v>
      </c>
      <c r="E125" s="543"/>
      <c r="F125" s="535"/>
      <c r="G125" s="543"/>
      <c r="H125" s="535"/>
      <c r="I125" s="535"/>
      <c r="J125" s="71"/>
    </row>
    <row r="126" spans="1:10" s="70" customFormat="1" ht="24">
      <c r="A126" s="24"/>
      <c r="B126" s="25" t="s">
        <v>693</v>
      </c>
      <c r="C126" s="24">
        <v>276</v>
      </c>
      <c r="D126" s="24" t="s">
        <v>691</v>
      </c>
      <c r="E126" s="543"/>
      <c r="F126" s="535"/>
      <c r="G126" s="543"/>
      <c r="H126" s="535"/>
      <c r="I126" s="535"/>
      <c r="J126" s="71"/>
    </row>
    <row r="127" spans="1:10" s="70" customFormat="1" ht="24">
      <c r="A127" s="24"/>
      <c r="B127" s="25" t="s">
        <v>695</v>
      </c>
      <c r="C127" s="24">
        <v>432</v>
      </c>
      <c r="D127" s="24" t="s">
        <v>691</v>
      </c>
      <c r="E127" s="543"/>
      <c r="F127" s="535"/>
      <c r="G127" s="543"/>
      <c r="H127" s="535"/>
      <c r="I127" s="535"/>
      <c r="J127" s="71"/>
    </row>
    <row r="128" spans="1:10" s="70" customFormat="1" ht="24">
      <c r="A128" s="24">
        <v>3.3</v>
      </c>
      <c r="B128" s="25" t="s">
        <v>738</v>
      </c>
      <c r="C128" s="24"/>
      <c r="D128" s="24"/>
      <c r="E128" s="543"/>
      <c r="F128" s="535"/>
      <c r="G128" s="543"/>
      <c r="H128" s="535"/>
      <c r="I128" s="535"/>
      <c r="J128" s="71"/>
    </row>
    <row r="129" spans="1:10" s="70" customFormat="1" ht="24">
      <c r="A129" s="24"/>
      <c r="B129" s="25" t="s">
        <v>690</v>
      </c>
      <c r="C129" s="24">
        <v>68</v>
      </c>
      <c r="D129" s="24" t="s">
        <v>691</v>
      </c>
      <c r="E129" s="543"/>
      <c r="F129" s="535"/>
      <c r="G129" s="543"/>
      <c r="H129" s="535"/>
      <c r="I129" s="535"/>
      <c r="J129" s="71"/>
    </row>
    <row r="130" spans="1:10" s="70" customFormat="1" ht="24">
      <c r="A130" s="22"/>
      <c r="B130" s="25" t="s">
        <v>692</v>
      </c>
      <c r="C130" s="24">
        <v>112</v>
      </c>
      <c r="D130" s="24" t="s">
        <v>691</v>
      </c>
      <c r="E130" s="543"/>
      <c r="F130" s="535"/>
      <c r="G130" s="543"/>
      <c r="H130" s="535"/>
      <c r="I130" s="535"/>
      <c r="J130" s="71"/>
    </row>
    <row r="131" spans="1:10" s="70" customFormat="1" ht="24">
      <c r="A131" s="22"/>
      <c r="B131" s="25" t="s">
        <v>693</v>
      </c>
      <c r="C131" s="24">
        <v>64</v>
      </c>
      <c r="D131" s="24" t="s">
        <v>691</v>
      </c>
      <c r="E131" s="543"/>
      <c r="F131" s="535"/>
      <c r="G131" s="543"/>
      <c r="H131" s="535"/>
      <c r="I131" s="535"/>
      <c r="J131" s="71"/>
    </row>
    <row r="132" spans="1:10" s="70" customFormat="1" ht="24">
      <c r="A132" s="24"/>
      <c r="B132" s="25" t="s">
        <v>695</v>
      </c>
      <c r="C132" s="24">
        <v>100</v>
      </c>
      <c r="D132" s="24" t="s">
        <v>691</v>
      </c>
      <c r="E132" s="543"/>
      <c r="F132" s="535"/>
      <c r="G132" s="543"/>
      <c r="H132" s="535"/>
      <c r="I132" s="535"/>
      <c r="J132" s="71"/>
    </row>
    <row r="133" spans="1:11" s="72" customFormat="1" ht="24">
      <c r="A133" s="24">
        <v>3.4</v>
      </c>
      <c r="B133" s="25" t="s">
        <v>739</v>
      </c>
      <c r="C133" s="24"/>
      <c r="D133" s="24"/>
      <c r="E133" s="543"/>
      <c r="F133" s="535"/>
      <c r="G133" s="543"/>
      <c r="H133" s="535"/>
      <c r="I133" s="535"/>
      <c r="J133" s="71"/>
      <c r="K133" s="81"/>
    </row>
    <row r="134" spans="1:10" s="72" customFormat="1" ht="24">
      <c r="A134" s="24"/>
      <c r="B134" s="25" t="s">
        <v>693</v>
      </c>
      <c r="C134" s="24">
        <v>156</v>
      </c>
      <c r="D134" s="24" t="s">
        <v>691</v>
      </c>
      <c r="E134" s="543"/>
      <c r="F134" s="535"/>
      <c r="G134" s="544"/>
      <c r="H134" s="535"/>
      <c r="I134" s="535"/>
      <c r="J134" s="71"/>
    </row>
    <row r="135" spans="1:10" s="72" customFormat="1" ht="24">
      <c r="A135" s="22"/>
      <c r="B135" s="25" t="s">
        <v>695</v>
      </c>
      <c r="C135" s="24">
        <v>480</v>
      </c>
      <c r="D135" s="24" t="s">
        <v>691</v>
      </c>
      <c r="E135" s="543"/>
      <c r="F135" s="535"/>
      <c r="G135" s="544"/>
      <c r="H135" s="535"/>
      <c r="I135" s="535"/>
      <c r="J135" s="71"/>
    </row>
    <row r="136" spans="1:10" s="72" customFormat="1" ht="24">
      <c r="A136" s="562"/>
      <c r="B136" s="552" t="s">
        <v>696</v>
      </c>
      <c r="C136" s="551">
        <v>724</v>
      </c>
      <c r="D136" s="551" t="s">
        <v>691</v>
      </c>
      <c r="E136" s="553"/>
      <c r="F136" s="554"/>
      <c r="G136" s="553"/>
      <c r="H136" s="554"/>
      <c r="I136" s="554"/>
      <c r="J136" s="555"/>
    </row>
    <row r="137" spans="1:10" s="72" customFormat="1" ht="24">
      <c r="A137" s="68">
        <v>3.5</v>
      </c>
      <c r="B137" s="69" t="s">
        <v>740</v>
      </c>
      <c r="C137" s="68">
        <v>1</v>
      </c>
      <c r="D137" s="557" t="s">
        <v>702</v>
      </c>
      <c r="E137" s="558"/>
      <c r="F137" s="542"/>
      <c r="G137" s="558"/>
      <c r="H137" s="542"/>
      <c r="I137" s="542"/>
      <c r="J137" s="559"/>
    </row>
    <row r="138" spans="1:10" s="781" customFormat="1" ht="24">
      <c r="A138" s="75">
        <v>3.6</v>
      </c>
      <c r="B138" s="50" t="s">
        <v>741</v>
      </c>
      <c r="C138" s="75">
        <v>1</v>
      </c>
      <c r="D138" s="75" t="s">
        <v>702</v>
      </c>
      <c r="E138" s="544"/>
      <c r="F138" s="321"/>
      <c r="G138" s="544"/>
      <c r="H138" s="321"/>
      <c r="I138" s="321"/>
      <c r="J138" s="780"/>
    </row>
    <row r="139" spans="1:10" s="72" customFormat="1" ht="24">
      <c r="A139" s="24">
        <v>3.7</v>
      </c>
      <c r="B139" s="25" t="s">
        <v>742</v>
      </c>
      <c r="C139" s="24">
        <v>28</v>
      </c>
      <c r="D139" s="24" t="s">
        <v>705</v>
      </c>
      <c r="E139" s="544"/>
      <c r="F139" s="535"/>
      <c r="G139" s="544"/>
      <c r="H139" s="535"/>
      <c r="I139" s="535"/>
      <c r="J139" s="71"/>
    </row>
    <row r="140" spans="1:10" s="72" customFormat="1" ht="24">
      <c r="A140" s="24">
        <v>3.8</v>
      </c>
      <c r="B140" s="25" t="s">
        <v>743</v>
      </c>
      <c r="C140" s="24">
        <v>87</v>
      </c>
      <c r="D140" s="24" t="s">
        <v>705</v>
      </c>
      <c r="E140" s="544"/>
      <c r="F140" s="535"/>
      <c r="G140" s="544"/>
      <c r="H140" s="535"/>
      <c r="I140" s="535"/>
      <c r="J140" s="71"/>
    </row>
    <row r="141" spans="1:10" s="72" customFormat="1" ht="24">
      <c r="A141" s="24">
        <v>3.9</v>
      </c>
      <c r="B141" s="25" t="s">
        <v>744</v>
      </c>
      <c r="C141" s="24">
        <v>87</v>
      </c>
      <c r="D141" s="24" t="s">
        <v>705</v>
      </c>
      <c r="E141" s="544"/>
      <c r="F141" s="535"/>
      <c r="G141" s="544"/>
      <c r="H141" s="535"/>
      <c r="I141" s="535"/>
      <c r="J141" s="71"/>
    </row>
    <row r="142" spans="1:10" s="70" customFormat="1" ht="24">
      <c r="A142" s="546">
        <v>3.1</v>
      </c>
      <c r="B142" s="25" t="s">
        <v>745</v>
      </c>
      <c r="C142" s="24"/>
      <c r="D142" s="24"/>
      <c r="E142" s="543"/>
      <c r="F142" s="535"/>
      <c r="G142" s="543"/>
      <c r="H142" s="535"/>
      <c r="I142" s="535"/>
      <c r="J142" s="71"/>
    </row>
    <row r="143" spans="1:10" s="70" customFormat="1" ht="24">
      <c r="A143" s="24"/>
      <c r="B143" s="25" t="s">
        <v>736</v>
      </c>
      <c r="C143" s="24">
        <v>4</v>
      </c>
      <c r="D143" s="24" t="s">
        <v>705</v>
      </c>
      <c r="E143" s="543"/>
      <c r="F143" s="535"/>
      <c r="G143" s="543"/>
      <c r="H143" s="535"/>
      <c r="I143" s="535"/>
      <c r="J143" s="71"/>
    </row>
    <row r="144" spans="1:10" s="70" customFormat="1" ht="24">
      <c r="A144" s="24"/>
      <c r="B144" s="25" t="s">
        <v>690</v>
      </c>
      <c r="C144" s="24">
        <v>8</v>
      </c>
      <c r="D144" s="24" t="s">
        <v>705</v>
      </c>
      <c r="E144" s="543"/>
      <c r="F144" s="535"/>
      <c r="G144" s="543"/>
      <c r="H144" s="535"/>
      <c r="I144" s="535"/>
      <c r="J144" s="71"/>
    </row>
    <row r="145" spans="1:10" s="70" customFormat="1" ht="24">
      <c r="A145" s="24"/>
      <c r="B145" s="25" t="s">
        <v>692</v>
      </c>
      <c r="C145" s="24">
        <v>2</v>
      </c>
      <c r="D145" s="24" t="s">
        <v>705</v>
      </c>
      <c r="E145" s="543"/>
      <c r="F145" s="535"/>
      <c r="G145" s="543"/>
      <c r="H145" s="535"/>
      <c r="I145" s="535"/>
      <c r="J145" s="71"/>
    </row>
    <row r="146" spans="1:10" s="70" customFormat="1" ht="24">
      <c r="A146" s="546">
        <v>3.11</v>
      </c>
      <c r="B146" s="25" t="s">
        <v>746</v>
      </c>
      <c r="C146" s="24"/>
      <c r="D146" s="24"/>
      <c r="E146" s="543"/>
      <c r="F146" s="535"/>
      <c r="G146" s="543"/>
      <c r="H146" s="535"/>
      <c r="I146" s="535"/>
      <c r="J146" s="71"/>
    </row>
    <row r="147" spans="1:10" s="70" customFormat="1" ht="24">
      <c r="A147" s="24"/>
      <c r="B147" s="25" t="s">
        <v>736</v>
      </c>
      <c r="C147" s="24">
        <v>2</v>
      </c>
      <c r="D147" s="24" t="s">
        <v>705</v>
      </c>
      <c r="E147" s="544"/>
      <c r="F147" s="535"/>
      <c r="G147" s="544"/>
      <c r="H147" s="535"/>
      <c r="I147" s="535"/>
      <c r="J147" s="71"/>
    </row>
    <row r="148" spans="1:10" s="70" customFormat="1" ht="24">
      <c r="A148" s="24"/>
      <c r="B148" s="25" t="s">
        <v>690</v>
      </c>
      <c r="C148" s="24">
        <v>14</v>
      </c>
      <c r="D148" s="24" t="s">
        <v>705</v>
      </c>
      <c r="E148" s="544"/>
      <c r="F148" s="535"/>
      <c r="G148" s="544"/>
      <c r="H148" s="535"/>
      <c r="I148" s="535"/>
      <c r="J148" s="71"/>
    </row>
    <row r="149" spans="1:10" s="70" customFormat="1" ht="24">
      <c r="A149" s="24"/>
      <c r="B149" s="25" t="s">
        <v>692</v>
      </c>
      <c r="C149" s="24">
        <v>12</v>
      </c>
      <c r="D149" s="24" t="s">
        <v>705</v>
      </c>
      <c r="E149" s="544"/>
      <c r="F149" s="535"/>
      <c r="G149" s="544"/>
      <c r="H149" s="535"/>
      <c r="I149" s="535"/>
      <c r="J149" s="71"/>
    </row>
    <row r="150" spans="1:10" s="70" customFormat="1" ht="24">
      <c r="A150" s="24"/>
      <c r="B150" s="25" t="s">
        <v>693</v>
      </c>
      <c r="C150" s="24">
        <v>16</v>
      </c>
      <c r="D150" s="24" t="s">
        <v>705</v>
      </c>
      <c r="E150" s="544"/>
      <c r="F150" s="535"/>
      <c r="G150" s="544"/>
      <c r="H150" s="535"/>
      <c r="I150" s="535"/>
      <c r="J150" s="71"/>
    </row>
    <row r="151" spans="1:10" s="70" customFormat="1" ht="24">
      <c r="A151" s="24">
        <v>3.12</v>
      </c>
      <c r="B151" s="25" t="s">
        <v>747</v>
      </c>
      <c r="C151" s="24"/>
      <c r="D151" s="24"/>
      <c r="E151" s="543"/>
      <c r="F151" s="535"/>
      <c r="G151" s="543"/>
      <c r="H151" s="535"/>
      <c r="I151" s="535"/>
      <c r="J151" s="71"/>
    </row>
    <row r="152" spans="1:10" s="70" customFormat="1" ht="24">
      <c r="A152" s="24"/>
      <c r="B152" s="25" t="s">
        <v>690</v>
      </c>
      <c r="C152" s="24">
        <v>14</v>
      </c>
      <c r="D152" s="24" t="s">
        <v>705</v>
      </c>
      <c r="E152" s="544"/>
      <c r="F152" s="535"/>
      <c r="G152" s="544"/>
      <c r="H152" s="535"/>
      <c r="I152" s="535"/>
      <c r="J152" s="71"/>
    </row>
    <row r="153" spans="1:10" s="70" customFormat="1" ht="24">
      <c r="A153" s="24"/>
      <c r="B153" s="25" t="s">
        <v>692</v>
      </c>
      <c r="C153" s="24">
        <v>19</v>
      </c>
      <c r="D153" s="24" t="s">
        <v>705</v>
      </c>
      <c r="E153" s="544"/>
      <c r="F153" s="535"/>
      <c r="G153" s="544"/>
      <c r="H153" s="535"/>
      <c r="I153" s="535"/>
      <c r="J153" s="71"/>
    </row>
    <row r="154" spans="1:10" s="70" customFormat="1" ht="24">
      <c r="A154" s="22"/>
      <c r="B154" s="25" t="s">
        <v>693</v>
      </c>
      <c r="C154" s="24">
        <v>54</v>
      </c>
      <c r="D154" s="24" t="s">
        <v>705</v>
      </c>
      <c r="E154" s="544"/>
      <c r="F154" s="535"/>
      <c r="G154" s="544"/>
      <c r="H154" s="535"/>
      <c r="I154" s="535"/>
      <c r="J154" s="71"/>
    </row>
    <row r="155" spans="1:10" s="70" customFormat="1" ht="24">
      <c r="A155" s="22"/>
      <c r="B155" s="25" t="s">
        <v>695</v>
      </c>
      <c r="C155" s="24">
        <v>14</v>
      </c>
      <c r="D155" s="24" t="s">
        <v>705</v>
      </c>
      <c r="E155" s="544"/>
      <c r="F155" s="535"/>
      <c r="G155" s="544"/>
      <c r="H155" s="535"/>
      <c r="I155" s="535"/>
      <c r="J155" s="71"/>
    </row>
    <row r="156" spans="1:10" s="70" customFormat="1" ht="24">
      <c r="A156" s="24">
        <v>3.13</v>
      </c>
      <c r="B156" s="25" t="s">
        <v>748</v>
      </c>
      <c r="C156" s="24"/>
      <c r="D156" s="24"/>
      <c r="E156" s="544"/>
      <c r="F156" s="535"/>
      <c r="G156" s="544"/>
      <c r="H156" s="535"/>
      <c r="I156" s="535"/>
      <c r="J156" s="71"/>
    </row>
    <row r="157" spans="1:10" s="70" customFormat="1" ht="24">
      <c r="A157" s="24"/>
      <c r="B157" s="25" t="s">
        <v>693</v>
      </c>
      <c r="C157" s="24">
        <v>8</v>
      </c>
      <c r="D157" s="24" t="s">
        <v>705</v>
      </c>
      <c r="E157" s="544"/>
      <c r="F157" s="535"/>
      <c r="G157" s="544"/>
      <c r="H157" s="535"/>
      <c r="I157" s="535"/>
      <c r="J157" s="71"/>
    </row>
    <row r="158" spans="1:10" s="70" customFormat="1" ht="24">
      <c r="A158" s="24"/>
      <c r="B158" s="25" t="s">
        <v>695</v>
      </c>
      <c r="C158" s="24">
        <v>1</v>
      </c>
      <c r="D158" s="24" t="s">
        <v>705</v>
      </c>
      <c r="E158" s="544"/>
      <c r="F158" s="535"/>
      <c r="G158" s="544"/>
      <c r="H158" s="535"/>
      <c r="I158" s="535"/>
      <c r="J158" s="71"/>
    </row>
    <row r="159" spans="1:10" s="70" customFormat="1" ht="24">
      <c r="A159" s="68">
        <v>3.14</v>
      </c>
      <c r="B159" s="563" t="s">
        <v>749</v>
      </c>
      <c r="C159" s="68"/>
      <c r="D159" s="68"/>
      <c r="E159" s="558"/>
      <c r="F159" s="542"/>
      <c r="G159" s="558"/>
      <c r="H159" s="542"/>
      <c r="I159" s="542"/>
      <c r="J159" s="559"/>
    </row>
    <row r="160" spans="1:10" s="70" customFormat="1" ht="24">
      <c r="A160" s="24" t="s">
        <v>750</v>
      </c>
      <c r="B160" s="25" t="s">
        <v>751</v>
      </c>
      <c r="C160" s="24">
        <v>2</v>
      </c>
      <c r="D160" s="24" t="s">
        <v>394</v>
      </c>
      <c r="E160" s="544"/>
      <c r="F160" s="535"/>
      <c r="G160" s="544"/>
      <c r="H160" s="535"/>
      <c r="I160" s="535"/>
      <c r="J160" s="71"/>
    </row>
    <row r="161" spans="1:10" s="70" customFormat="1" ht="24">
      <c r="A161" s="24" t="s">
        <v>752</v>
      </c>
      <c r="B161" s="25" t="s">
        <v>753</v>
      </c>
      <c r="C161" s="24">
        <v>2</v>
      </c>
      <c r="D161" s="24" t="s">
        <v>394</v>
      </c>
      <c r="E161" s="544"/>
      <c r="F161" s="535"/>
      <c r="G161" s="544"/>
      <c r="H161" s="535"/>
      <c r="I161" s="535"/>
      <c r="J161" s="71"/>
    </row>
    <row r="162" spans="1:10" s="70" customFormat="1" ht="24">
      <c r="A162" s="24" t="s">
        <v>754</v>
      </c>
      <c r="B162" s="25" t="s">
        <v>755</v>
      </c>
      <c r="C162" s="24">
        <v>1</v>
      </c>
      <c r="D162" s="24" t="s">
        <v>394</v>
      </c>
      <c r="E162" s="544"/>
      <c r="F162" s="535"/>
      <c r="G162" s="544"/>
      <c r="H162" s="535"/>
      <c r="I162" s="535"/>
      <c r="J162" s="71"/>
    </row>
    <row r="163" spans="1:10" s="70" customFormat="1" ht="24">
      <c r="A163" s="24" t="s">
        <v>756</v>
      </c>
      <c r="B163" s="25" t="s">
        <v>757</v>
      </c>
      <c r="C163" s="24">
        <v>2</v>
      </c>
      <c r="D163" s="24" t="s">
        <v>394</v>
      </c>
      <c r="E163" s="544"/>
      <c r="F163" s="535"/>
      <c r="G163" s="544"/>
      <c r="H163" s="535"/>
      <c r="I163" s="535"/>
      <c r="J163" s="71"/>
    </row>
    <row r="164" spans="1:10" s="70" customFormat="1" ht="24">
      <c r="A164" s="24"/>
      <c r="B164" s="25" t="s">
        <v>758</v>
      </c>
      <c r="C164" s="24"/>
      <c r="D164" s="24"/>
      <c r="E164" s="544"/>
      <c r="F164" s="535"/>
      <c r="G164" s="544"/>
      <c r="H164" s="535"/>
      <c r="I164" s="535"/>
      <c r="J164" s="71"/>
    </row>
    <row r="165" spans="1:10" s="70" customFormat="1" ht="24" customHeight="1">
      <c r="A165" s="24"/>
      <c r="B165" s="25"/>
      <c r="C165" s="25"/>
      <c r="D165" s="25"/>
      <c r="E165" s="543"/>
      <c r="F165" s="535"/>
      <c r="G165" s="543"/>
      <c r="H165" s="535"/>
      <c r="I165" s="535"/>
      <c r="J165" s="71"/>
    </row>
    <row r="166" spans="1:10" s="38" customFormat="1" ht="25.5" customHeight="1" thickBot="1">
      <c r="A166" s="105"/>
      <c r="B166" s="16" t="s">
        <v>67</v>
      </c>
      <c r="C166" s="6"/>
      <c r="D166" s="2"/>
      <c r="E166" s="548"/>
      <c r="F166" s="323"/>
      <c r="G166" s="548"/>
      <c r="H166" s="323"/>
      <c r="I166" s="549"/>
      <c r="J166" s="57"/>
    </row>
    <row r="167" spans="1:10" ht="24">
      <c r="A167" s="78"/>
      <c r="B167" s="84"/>
      <c r="C167" s="426"/>
      <c r="D167" s="85"/>
      <c r="E167" s="543"/>
      <c r="F167" s="321"/>
      <c r="G167" s="543"/>
      <c r="H167" s="321"/>
      <c r="I167" s="423"/>
      <c r="J167" s="82"/>
    </row>
    <row r="168" spans="1:10" s="70" customFormat="1" ht="24">
      <c r="A168" s="22">
        <v>4</v>
      </c>
      <c r="B168" s="564" t="s">
        <v>687</v>
      </c>
      <c r="C168" s="25"/>
      <c r="D168" s="25"/>
      <c r="E168" s="543"/>
      <c r="F168" s="535"/>
      <c r="G168" s="543"/>
      <c r="H168" s="535"/>
      <c r="I168" s="535"/>
      <c r="J168" s="25"/>
    </row>
    <row r="169" spans="1:10" s="70" customFormat="1" ht="24">
      <c r="A169" s="24">
        <v>4.1</v>
      </c>
      <c r="B169" s="25" t="s">
        <v>759</v>
      </c>
      <c r="C169" s="25"/>
      <c r="D169" s="25"/>
      <c r="E169" s="543"/>
      <c r="F169" s="535"/>
      <c r="G169" s="543"/>
      <c r="H169" s="535"/>
      <c r="I169" s="535"/>
      <c r="J169" s="25"/>
    </row>
    <row r="170" spans="1:10" s="70" customFormat="1" ht="24">
      <c r="A170" s="25"/>
      <c r="B170" s="25" t="s">
        <v>692</v>
      </c>
      <c r="C170" s="24">
        <v>352</v>
      </c>
      <c r="D170" s="24" t="s">
        <v>691</v>
      </c>
      <c r="E170" s="543"/>
      <c r="F170" s="535"/>
      <c r="G170" s="543"/>
      <c r="H170" s="535"/>
      <c r="I170" s="535"/>
      <c r="J170" s="71"/>
    </row>
    <row r="171" spans="1:10" s="70" customFormat="1" ht="24">
      <c r="A171" s="25"/>
      <c r="B171" s="25" t="s">
        <v>693</v>
      </c>
      <c r="C171" s="24">
        <v>64</v>
      </c>
      <c r="D171" s="24" t="s">
        <v>691</v>
      </c>
      <c r="E171" s="543"/>
      <c r="F171" s="535"/>
      <c r="G171" s="543"/>
      <c r="H171" s="535"/>
      <c r="I171" s="535"/>
      <c r="J171" s="71"/>
    </row>
    <row r="172" spans="1:10" s="70" customFormat="1" ht="24">
      <c r="A172" s="25"/>
      <c r="B172" s="25" t="s">
        <v>695</v>
      </c>
      <c r="C172" s="24">
        <v>100</v>
      </c>
      <c r="D172" s="24" t="s">
        <v>691</v>
      </c>
      <c r="E172" s="543"/>
      <c r="F172" s="535"/>
      <c r="G172" s="543"/>
      <c r="H172" s="535"/>
      <c r="I172" s="535"/>
      <c r="J172" s="71"/>
    </row>
    <row r="173" spans="1:10" s="70" customFormat="1" ht="24">
      <c r="A173" s="24">
        <v>4.2</v>
      </c>
      <c r="B173" s="25" t="s">
        <v>740</v>
      </c>
      <c r="C173" s="24">
        <v>1</v>
      </c>
      <c r="D173" s="75" t="s">
        <v>702</v>
      </c>
      <c r="E173" s="544"/>
      <c r="F173" s="535"/>
      <c r="G173" s="544"/>
      <c r="H173" s="535"/>
      <c r="I173" s="535"/>
      <c r="J173" s="71"/>
    </row>
    <row r="174" spans="1:10" s="70" customFormat="1" ht="24">
      <c r="A174" s="24">
        <v>4.3</v>
      </c>
      <c r="B174" s="25" t="s">
        <v>741</v>
      </c>
      <c r="C174" s="24">
        <v>1</v>
      </c>
      <c r="D174" s="75" t="s">
        <v>702</v>
      </c>
      <c r="E174" s="544"/>
      <c r="F174" s="535"/>
      <c r="G174" s="544"/>
      <c r="H174" s="535"/>
      <c r="I174" s="535"/>
      <c r="J174" s="71"/>
    </row>
    <row r="175" spans="1:10" s="70" customFormat="1" ht="24">
      <c r="A175" s="24">
        <v>4.4</v>
      </c>
      <c r="B175" s="25" t="s">
        <v>760</v>
      </c>
      <c r="C175" s="25"/>
      <c r="D175" s="25"/>
      <c r="E175" s="543"/>
      <c r="F175" s="535"/>
      <c r="G175" s="543"/>
      <c r="H175" s="535"/>
      <c r="I175" s="535"/>
      <c r="J175" s="25"/>
    </row>
    <row r="176" spans="1:10" s="70" customFormat="1" ht="24">
      <c r="A176" s="24"/>
      <c r="B176" s="25" t="s">
        <v>692</v>
      </c>
      <c r="C176" s="24">
        <v>1</v>
      </c>
      <c r="D176" s="24" t="s">
        <v>705</v>
      </c>
      <c r="E176" s="543"/>
      <c r="F176" s="535"/>
      <c r="G176" s="543"/>
      <c r="H176" s="535"/>
      <c r="I176" s="535"/>
      <c r="J176" s="71"/>
    </row>
    <row r="177" spans="1:10" s="70" customFormat="1" ht="24">
      <c r="A177" s="24"/>
      <c r="B177" s="25" t="s">
        <v>693</v>
      </c>
      <c r="C177" s="24">
        <v>6</v>
      </c>
      <c r="D177" s="24" t="s">
        <v>705</v>
      </c>
      <c r="E177" s="543"/>
      <c r="F177" s="535"/>
      <c r="G177" s="543"/>
      <c r="H177" s="535"/>
      <c r="I177" s="535"/>
      <c r="J177" s="71"/>
    </row>
    <row r="178" spans="1:10" s="70" customFormat="1" ht="24">
      <c r="A178" s="24"/>
      <c r="B178" s="25" t="s">
        <v>695</v>
      </c>
      <c r="C178" s="24">
        <v>10</v>
      </c>
      <c r="D178" s="24" t="s">
        <v>705</v>
      </c>
      <c r="E178" s="543"/>
      <c r="F178" s="535"/>
      <c r="G178" s="543"/>
      <c r="H178" s="535"/>
      <c r="I178" s="535"/>
      <c r="J178" s="71"/>
    </row>
    <row r="179" spans="1:10" s="70" customFormat="1" ht="24">
      <c r="A179" s="24">
        <v>4.5</v>
      </c>
      <c r="B179" s="25" t="s">
        <v>743</v>
      </c>
      <c r="C179" s="24">
        <v>15</v>
      </c>
      <c r="D179" s="24" t="s">
        <v>705</v>
      </c>
      <c r="E179" s="544"/>
      <c r="F179" s="535"/>
      <c r="G179" s="544"/>
      <c r="H179" s="535"/>
      <c r="I179" s="535"/>
      <c r="J179" s="71"/>
    </row>
    <row r="180" spans="1:10" s="70" customFormat="1" ht="24">
      <c r="A180" s="24">
        <v>4.6</v>
      </c>
      <c r="B180" s="25" t="s">
        <v>725</v>
      </c>
      <c r="C180" s="75"/>
      <c r="D180" s="24"/>
      <c r="E180" s="543"/>
      <c r="F180" s="535"/>
      <c r="G180" s="544"/>
      <c r="H180" s="535"/>
      <c r="I180" s="535"/>
      <c r="J180" s="71"/>
    </row>
    <row r="181" spans="1:10" s="70" customFormat="1" ht="24">
      <c r="A181" s="68"/>
      <c r="B181" s="69" t="s">
        <v>692</v>
      </c>
      <c r="C181" s="68">
        <v>10</v>
      </c>
      <c r="D181" s="68" t="s">
        <v>705</v>
      </c>
      <c r="E181" s="541"/>
      <c r="F181" s="542"/>
      <c r="G181" s="541"/>
      <c r="H181" s="542"/>
      <c r="I181" s="542"/>
      <c r="J181" s="559"/>
    </row>
    <row r="182" spans="1:10" s="70" customFormat="1" ht="24">
      <c r="A182" s="24"/>
      <c r="B182" s="25" t="s">
        <v>693</v>
      </c>
      <c r="C182" s="24">
        <v>6</v>
      </c>
      <c r="D182" s="24" t="s">
        <v>705</v>
      </c>
      <c r="E182" s="543"/>
      <c r="F182" s="535"/>
      <c r="G182" s="543"/>
      <c r="H182" s="535"/>
      <c r="I182" s="535"/>
      <c r="J182" s="71"/>
    </row>
    <row r="183" spans="1:10" s="70" customFormat="1" ht="24">
      <c r="A183" s="24"/>
      <c r="B183" s="25" t="s">
        <v>695</v>
      </c>
      <c r="C183" s="24">
        <v>8</v>
      </c>
      <c r="D183" s="24" t="s">
        <v>705</v>
      </c>
      <c r="E183" s="543"/>
      <c r="F183" s="535"/>
      <c r="G183" s="543"/>
      <c r="H183" s="535"/>
      <c r="I183" s="535"/>
      <c r="J183" s="71"/>
    </row>
    <row r="184" spans="1:10" s="70" customFormat="1" ht="24">
      <c r="A184" s="545">
        <v>4.7</v>
      </c>
      <c r="B184" s="25" t="s">
        <v>761</v>
      </c>
      <c r="C184" s="24">
        <v>1</v>
      </c>
      <c r="D184" s="24" t="s">
        <v>394</v>
      </c>
      <c r="E184" s="543"/>
      <c r="F184" s="535"/>
      <c r="G184" s="543"/>
      <c r="H184" s="535"/>
      <c r="I184" s="535"/>
      <c r="J184" s="71"/>
    </row>
    <row r="185" spans="1:10" s="70" customFormat="1" ht="24">
      <c r="A185" s="24">
        <v>4.8</v>
      </c>
      <c r="B185" s="25" t="s">
        <v>762</v>
      </c>
      <c r="C185" s="24">
        <v>2</v>
      </c>
      <c r="D185" s="24" t="s">
        <v>705</v>
      </c>
      <c r="E185" s="543"/>
      <c r="F185" s="535"/>
      <c r="G185" s="543"/>
      <c r="H185" s="535"/>
      <c r="I185" s="535"/>
      <c r="J185" s="71"/>
    </row>
    <row r="186" spans="1:10" ht="24">
      <c r="A186" s="78"/>
      <c r="B186" s="103"/>
      <c r="C186" s="1"/>
      <c r="D186" s="85"/>
      <c r="E186" s="543"/>
      <c r="F186" s="543"/>
      <c r="G186" s="543"/>
      <c r="H186" s="543"/>
      <c r="I186" s="321"/>
      <c r="J186" s="82"/>
    </row>
    <row r="187" spans="1:10" s="38" customFormat="1" ht="25.5" customHeight="1" thickBot="1">
      <c r="A187" s="77"/>
      <c r="B187" s="16" t="s">
        <v>68</v>
      </c>
      <c r="C187" s="6"/>
      <c r="D187" s="2"/>
      <c r="E187" s="548"/>
      <c r="F187" s="323"/>
      <c r="G187" s="548"/>
      <c r="H187" s="323"/>
      <c r="I187" s="549"/>
      <c r="J187" s="57"/>
    </row>
    <row r="188" spans="1:10" ht="24">
      <c r="A188" s="77"/>
      <c r="B188" s="103"/>
      <c r="C188" s="1"/>
      <c r="D188" s="85"/>
      <c r="E188" s="543"/>
      <c r="F188" s="543"/>
      <c r="G188" s="543"/>
      <c r="H188" s="543"/>
      <c r="I188" s="810"/>
      <c r="J188" s="82"/>
    </row>
  </sheetData>
  <sheetProtection/>
  <mergeCells count="6">
    <mergeCell ref="I4:I5"/>
    <mergeCell ref="J4:J5"/>
    <mergeCell ref="A4:A5"/>
    <mergeCell ref="B4:B5"/>
    <mergeCell ref="C4:C5"/>
    <mergeCell ref="D4:D5"/>
  </mergeCells>
  <printOptions/>
  <pageMargins left="0.5118110236220472" right="0.1968503937007874" top="0.5118110236220472" bottom="0.3937007874015748" header="0.5905511811023623" footer="1.968503937007874"/>
  <pageSetup firstPageNumber="42" useFirstPageNumber="1" horizontalDpi="600" verticalDpi="600" orientation="landscape" paperSize="9" scale="80" r:id="rId2"/>
  <headerFooter alignWithMargins="0">
    <oddHeader>&amp;R&amp;10แบบ  ปร.4  แผ่นที่ &amp;P/104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4"/>
  <sheetViews>
    <sheetView zoomScaleSheetLayoutView="80" workbookViewId="0" topLeftCell="C1">
      <selection activeCell="J62" sqref="J53:J62"/>
    </sheetView>
  </sheetViews>
  <sheetFormatPr defaultColWidth="9.140625" defaultRowHeight="12"/>
  <cols>
    <col min="1" max="1" width="6.7109375" style="96" customWidth="1"/>
    <col min="2" max="2" width="69.57421875" style="94" customWidth="1"/>
    <col min="3" max="3" width="10.7109375" style="95" customWidth="1"/>
    <col min="4" max="4" width="8.421875" style="96" customWidth="1"/>
    <col min="5" max="5" width="13.7109375" style="631" customWidth="1"/>
    <col min="6" max="6" width="17.57421875" style="97" customWidth="1"/>
    <col min="7" max="7" width="13.7109375" style="632" customWidth="1"/>
    <col min="8" max="8" width="15.57421875" style="97" customWidth="1"/>
    <col min="9" max="9" width="17.57421875" style="98" customWidth="1"/>
    <col min="10" max="10" width="16.421875" style="73" customWidth="1"/>
    <col min="11" max="16384" width="9.140625" style="73" customWidth="1"/>
  </cols>
  <sheetData>
    <row r="1" spans="1:10" s="38" customFormat="1" ht="25.5" customHeight="1">
      <c r="A1" s="31"/>
      <c r="B1" s="32" t="s">
        <v>1396</v>
      </c>
      <c r="C1" s="33"/>
      <c r="D1" s="34"/>
      <c r="E1" s="34"/>
      <c r="F1" s="34"/>
      <c r="G1" s="34"/>
      <c r="H1" s="35"/>
      <c r="I1" s="36"/>
      <c r="J1" s="37"/>
    </row>
    <row r="2" spans="1:10" s="38" customFormat="1" ht="25.5" customHeight="1">
      <c r="A2" s="31"/>
      <c r="B2" s="32" t="s">
        <v>469</v>
      </c>
      <c r="C2" s="34"/>
      <c r="D2" s="34"/>
      <c r="E2" s="34"/>
      <c r="F2" s="34"/>
      <c r="G2" s="34"/>
      <c r="H2" s="34" t="s">
        <v>639</v>
      </c>
      <c r="I2" s="34"/>
      <c r="J2" s="37"/>
    </row>
    <row r="3" spans="1:10" s="38" customFormat="1" ht="25.5" customHeight="1">
      <c r="A3" s="31"/>
      <c r="B3" s="32" t="s">
        <v>100</v>
      </c>
      <c r="C3" s="34"/>
      <c r="D3" s="34"/>
      <c r="E3" s="247" t="s">
        <v>1431</v>
      </c>
      <c r="F3" s="34"/>
      <c r="G3" s="34"/>
      <c r="H3" s="34"/>
      <c r="I3" s="34"/>
      <c r="J3" s="37"/>
    </row>
    <row r="4" spans="1:10" s="38" customFormat="1" ht="25.5" customHeight="1">
      <c r="A4" s="839" t="s">
        <v>407</v>
      </c>
      <c r="B4" s="839" t="s">
        <v>387</v>
      </c>
      <c r="C4" s="839" t="s">
        <v>388</v>
      </c>
      <c r="D4" s="839" t="s">
        <v>386</v>
      </c>
      <c r="E4" s="39" t="s">
        <v>389</v>
      </c>
      <c r="F4" s="39"/>
      <c r="G4" s="39" t="s">
        <v>390</v>
      </c>
      <c r="H4" s="39"/>
      <c r="I4" s="839" t="s">
        <v>640</v>
      </c>
      <c r="J4" s="839"/>
    </row>
    <row r="5" spans="1:10" s="38" customFormat="1" ht="25.5" customHeight="1" thickBot="1">
      <c r="A5" s="840"/>
      <c r="B5" s="840"/>
      <c r="C5" s="840"/>
      <c r="D5" s="840"/>
      <c r="E5" s="40" t="s">
        <v>641</v>
      </c>
      <c r="F5" s="40" t="s">
        <v>642</v>
      </c>
      <c r="G5" s="40" t="s">
        <v>641</v>
      </c>
      <c r="H5" s="40" t="s">
        <v>642</v>
      </c>
      <c r="I5" s="840"/>
      <c r="J5" s="840"/>
    </row>
    <row r="6" spans="1:10" s="38" customFormat="1" ht="26.25" customHeight="1" thickTop="1">
      <c r="A6" s="41">
        <v>4</v>
      </c>
      <c r="B6" s="532" t="s">
        <v>69</v>
      </c>
      <c r="C6" s="43"/>
      <c r="D6" s="43"/>
      <c r="E6" s="44"/>
      <c r="F6" s="44"/>
      <c r="G6" s="44"/>
      <c r="H6" s="44"/>
      <c r="I6" s="45"/>
      <c r="J6" s="45"/>
    </row>
    <row r="7" spans="1:10" s="38" customFormat="1" ht="25.5" customHeight="1">
      <c r="A7" s="24">
        <v>1</v>
      </c>
      <c r="B7" s="568" t="s">
        <v>1161</v>
      </c>
      <c r="C7" s="25"/>
      <c r="D7" s="25"/>
      <c r="E7" s="25"/>
      <c r="F7" s="47"/>
      <c r="G7" s="25"/>
      <c r="H7" s="48"/>
      <c r="I7" s="49"/>
      <c r="J7" s="50"/>
    </row>
    <row r="8" spans="1:10" s="38" customFormat="1" ht="25.5" customHeight="1">
      <c r="A8" s="24">
        <v>2</v>
      </c>
      <c r="B8" s="25" t="s">
        <v>1169</v>
      </c>
      <c r="C8" s="25"/>
      <c r="D8" s="25"/>
      <c r="E8" s="25"/>
      <c r="F8" s="47"/>
      <c r="G8" s="25"/>
      <c r="H8" s="48"/>
      <c r="I8" s="49"/>
      <c r="J8" s="50"/>
    </row>
    <row r="9" spans="1:10" s="38" customFormat="1" ht="25.5" customHeight="1">
      <c r="A9" s="24">
        <v>3</v>
      </c>
      <c r="B9" s="25" t="s">
        <v>22</v>
      </c>
      <c r="C9" s="25"/>
      <c r="D9" s="25"/>
      <c r="E9" s="25"/>
      <c r="F9" s="47"/>
      <c r="G9" s="25"/>
      <c r="H9" s="48"/>
      <c r="I9" s="49"/>
      <c r="J9" s="50"/>
    </row>
    <row r="10" spans="1:10" s="38" customFormat="1" ht="25.5" customHeight="1">
      <c r="A10" s="24"/>
      <c r="B10" s="25" t="s">
        <v>23</v>
      </c>
      <c r="C10" s="25"/>
      <c r="D10" s="25"/>
      <c r="E10" s="25"/>
      <c r="F10" s="47"/>
      <c r="G10" s="25"/>
      <c r="H10" s="48"/>
      <c r="I10" s="49"/>
      <c r="J10" s="50"/>
    </row>
    <row r="11" spans="1:10" s="38" customFormat="1" ht="25.5" customHeight="1">
      <c r="A11" s="24">
        <v>4</v>
      </c>
      <c r="B11" s="25" t="s">
        <v>157</v>
      </c>
      <c r="C11" s="25"/>
      <c r="D11" s="25"/>
      <c r="E11" s="25"/>
      <c r="F11" s="47"/>
      <c r="G11" s="25"/>
      <c r="H11" s="48"/>
      <c r="I11" s="49"/>
      <c r="J11" s="50"/>
    </row>
    <row r="12" spans="1:10" s="38" customFormat="1" ht="25.5" customHeight="1">
      <c r="A12" s="24">
        <v>5</v>
      </c>
      <c r="B12" s="569" t="s">
        <v>213</v>
      </c>
      <c r="C12" s="25"/>
      <c r="D12" s="25"/>
      <c r="E12" s="25"/>
      <c r="F12" s="47"/>
      <c r="G12" s="25"/>
      <c r="H12" s="48"/>
      <c r="I12" s="49"/>
      <c r="J12" s="50"/>
    </row>
    <row r="13" spans="1:10" s="38" customFormat="1" ht="25.5" customHeight="1">
      <c r="A13" s="24"/>
      <c r="B13" s="570" t="s">
        <v>214</v>
      </c>
      <c r="C13" s="25"/>
      <c r="D13" s="25"/>
      <c r="E13" s="25"/>
      <c r="F13" s="47"/>
      <c r="G13" s="25"/>
      <c r="H13" s="48"/>
      <c r="I13" s="571"/>
      <c r="J13" s="50"/>
    </row>
    <row r="14" spans="1:10" s="38" customFormat="1" ht="25.5" customHeight="1">
      <c r="A14" s="24">
        <v>6</v>
      </c>
      <c r="B14" s="569" t="s">
        <v>99</v>
      </c>
      <c r="C14" s="25"/>
      <c r="D14" s="25"/>
      <c r="E14" s="25"/>
      <c r="F14" s="47"/>
      <c r="G14" s="25"/>
      <c r="H14" s="47" t="s">
        <v>409</v>
      </c>
      <c r="I14" s="3"/>
      <c r="J14" s="50"/>
    </row>
    <row r="15" spans="1:10" s="38" customFormat="1" ht="25.5" customHeight="1">
      <c r="A15" s="24">
        <v>7</v>
      </c>
      <c r="B15" s="25" t="s">
        <v>258</v>
      </c>
      <c r="C15" s="25"/>
      <c r="D15" s="25"/>
      <c r="E15" s="25"/>
      <c r="F15" s="47"/>
      <c r="G15" s="25"/>
      <c r="H15" s="47"/>
      <c r="I15" s="3"/>
      <c r="J15" s="50"/>
    </row>
    <row r="16" spans="1:10" s="38" customFormat="1" ht="25.5" customHeight="1">
      <c r="A16" s="24">
        <v>8</v>
      </c>
      <c r="B16" s="572" t="s">
        <v>278</v>
      </c>
      <c r="C16" s="25"/>
      <c r="D16" s="25"/>
      <c r="E16" s="25"/>
      <c r="F16" s="47"/>
      <c r="G16" s="25"/>
      <c r="H16" s="47"/>
      <c r="I16" s="3"/>
      <c r="J16" s="50"/>
    </row>
    <row r="17" spans="1:10" s="38" customFormat="1" ht="25.5" customHeight="1">
      <c r="A17" s="24"/>
      <c r="B17" s="570" t="s">
        <v>279</v>
      </c>
      <c r="C17" s="25"/>
      <c r="D17" s="25"/>
      <c r="E17" s="25"/>
      <c r="F17" s="47"/>
      <c r="G17" s="25"/>
      <c r="H17" s="47"/>
      <c r="I17" s="571"/>
      <c r="J17" s="50"/>
    </row>
    <row r="18" spans="1:10" s="38" customFormat="1" ht="25.5" customHeight="1">
      <c r="A18" s="24">
        <v>9</v>
      </c>
      <c r="B18" s="573" t="s">
        <v>338</v>
      </c>
      <c r="C18" s="25"/>
      <c r="D18" s="25"/>
      <c r="E18" s="25"/>
      <c r="F18" s="47"/>
      <c r="G18" s="25"/>
      <c r="H18" s="47"/>
      <c r="I18" s="3"/>
      <c r="J18" s="50"/>
    </row>
    <row r="19" spans="1:10" s="38" customFormat="1" ht="25.5" customHeight="1">
      <c r="A19" s="75">
        <v>10</v>
      </c>
      <c r="B19" s="572" t="s">
        <v>351</v>
      </c>
      <c r="C19" s="50"/>
      <c r="D19" s="50"/>
      <c r="E19" s="50"/>
      <c r="F19" s="76"/>
      <c r="G19" s="50"/>
      <c r="H19" s="76"/>
      <c r="I19" s="3"/>
      <c r="J19" s="50"/>
    </row>
    <row r="20" spans="1:10" s="38" customFormat="1" ht="25.5" customHeight="1">
      <c r="A20" s="24">
        <v>10</v>
      </c>
      <c r="B20" s="574" t="s">
        <v>355</v>
      </c>
      <c r="C20" s="25"/>
      <c r="D20" s="25"/>
      <c r="E20" s="25"/>
      <c r="F20" s="47"/>
      <c r="G20" s="25"/>
      <c r="H20" s="47"/>
      <c r="I20" s="3"/>
      <c r="J20" s="50"/>
    </row>
    <row r="21" spans="1:10" s="38" customFormat="1" ht="25.5" customHeight="1">
      <c r="A21" s="24">
        <v>11</v>
      </c>
      <c r="B21" s="574" t="s">
        <v>371</v>
      </c>
      <c r="C21" s="25"/>
      <c r="D21" s="25"/>
      <c r="E21" s="25"/>
      <c r="F21" s="47"/>
      <c r="G21" s="25"/>
      <c r="H21" s="47"/>
      <c r="I21" s="3"/>
      <c r="J21" s="50"/>
    </row>
    <row r="22" spans="1:10" s="38" customFormat="1" ht="25.5" customHeight="1">
      <c r="A22" s="24">
        <v>12</v>
      </c>
      <c r="B22" s="573" t="s">
        <v>379</v>
      </c>
      <c r="C22" s="25"/>
      <c r="D22" s="25"/>
      <c r="E22" s="25"/>
      <c r="F22" s="47"/>
      <c r="G22" s="25"/>
      <c r="H22" s="47"/>
      <c r="I22" s="3"/>
      <c r="J22" s="50"/>
    </row>
    <row r="23" spans="1:10" s="38" customFormat="1" ht="25.5" customHeight="1">
      <c r="A23" s="24"/>
      <c r="B23" s="573"/>
      <c r="C23" s="25"/>
      <c r="D23" s="25"/>
      <c r="E23" s="25"/>
      <c r="F23" s="47"/>
      <c r="G23" s="25"/>
      <c r="H23" s="47"/>
      <c r="I23" s="50"/>
      <c r="J23" s="50"/>
    </row>
    <row r="24" spans="1:10" s="38" customFormat="1" ht="25.5" customHeight="1">
      <c r="A24" s="24"/>
      <c r="B24" s="25"/>
      <c r="C24" s="25"/>
      <c r="D24" s="25"/>
      <c r="E24" s="25"/>
      <c r="F24" s="47"/>
      <c r="G24" s="25"/>
      <c r="H24" s="47"/>
      <c r="I24" s="50"/>
      <c r="J24" s="50"/>
    </row>
    <row r="25" spans="1:10" s="38" customFormat="1" ht="25.5" customHeight="1">
      <c r="A25" s="24"/>
      <c r="B25" s="25"/>
      <c r="C25" s="25"/>
      <c r="D25" s="25"/>
      <c r="E25" s="25"/>
      <c r="F25" s="47"/>
      <c r="G25" s="25"/>
      <c r="H25" s="47"/>
      <c r="I25" s="50"/>
      <c r="J25" s="50"/>
    </row>
    <row r="26" spans="1:10" s="38" customFormat="1" ht="25.5" customHeight="1" thickBot="1">
      <c r="A26" s="53"/>
      <c r="B26" s="55"/>
      <c r="C26" s="55"/>
      <c r="D26" s="55"/>
      <c r="E26" s="55"/>
      <c r="F26" s="56"/>
      <c r="G26" s="55"/>
      <c r="H26" s="56"/>
      <c r="I26" s="57"/>
      <c r="J26" s="57"/>
    </row>
    <row r="27" spans="1:10" s="65" customFormat="1" ht="25.5" customHeight="1" thickBot="1">
      <c r="A27" s="58"/>
      <c r="B27" s="537" t="s">
        <v>411</v>
      </c>
      <c r="C27" s="60"/>
      <c r="D27" s="60"/>
      <c r="E27" s="60"/>
      <c r="F27" s="61"/>
      <c r="G27" s="60"/>
      <c r="H27" s="62"/>
      <c r="I27" s="63"/>
      <c r="J27" s="64"/>
    </row>
    <row r="28" spans="1:10" s="580" customFormat="1" ht="21.75" customHeight="1">
      <c r="A28" s="575">
        <v>1</v>
      </c>
      <c r="B28" s="576" t="s">
        <v>1161</v>
      </c>
      <c r="C28" s="577"/>
      <c r="D28" s="578"/>
      <c r="E28" s="579"/>
      <c r="F28" s="579"/>
      <c r="G28" s="579"/>
      <c r="H28" s="579"/>
      <c r="I28" s="579"/>
      <c r="J28" s="579"/>
    </row>
    <row r="29" spans="1:10" s="580" customFormat="1" ht="21.75" customHeight="1">
      <c r="A29" s="581">
        <v>1.1</v>
      </c>
      <c r="B29" s="570" t="s">
        <v>1162</v>
      </c>
      <c r="C29" s="577">
        <v>1</v>
      </c>
      <c r="D29" s="577" t="s">
        <v>1163</v>
      </c>
      <c r="E29" s="579"/>
      <c r="F29" s="582"/>
      <c r="G29" s="579"/>
      <c r="H29" s="20"/>
      <c r="I29" s="579"/>
      <c r="J29" s="583"/>
    </row>
    <row r="30" spans="1:10" s="580" customFormat="1" ht="21.75" customHeight="1">
      <c r="A30" s="581">
        <v>1.2</v>
      </c>
      <c r="B30" s="570" t="s">
        <v>1164</v>
      </c>
      <c r="C30" s="577">
        <v>1</v>
      </c>
      <c r="D30" s="577" t="s">
        <v>1165</v>
      </c>
      <c r="E30" s="579"/>
      <c r="F30" s="582"/>
      <c r="G30" s="579"/>
      <c r="H30" s="20"/>
      <c r="I30" s="579"/>
      <c r="J30" s="583"/>
    </row>
    <row r="31" spans="1:10" s="580" customFormat="1" ht="21.75" customHeight="1">
      <c r="A31" s="581">
        <v>1.3</v>
      </c>
      <c r="B31" s="570" t="s">
        <v>1166</v>
      </c>
      <c r="C31" s="577">
        <v>30</v>
      </c>
      <c r="D31" s="577" t="s">
        <v>1167</v>
      </c>
      <c r="E31" s="579"/>
      <c r="F31" s="582"/>
      <c r="G31" s="579"/>
      <c r="H31" s="20"/>
      <c r="I31" s="579"/>
      <c r="J31" s="583"/>
    </row>
    <row r="32" spans="1:10" s="580" customFormat="1" ht="21.75" customHeight="1">
      <c r="A32" s="581">
        <v>1.4</v>
      </c>
      <c r="B32" s="570" t="s">
        <v>1168</v>
      </c>
      <c r="C32" s="577">
        <v>1</v>
      </c>
      <c r="D32" s="577" t="s">
        <v>1165</v>
      </c>
      <c r="E32" s="579"/>
      <c r="F32" s="582"/>
      <c r="G32" s="579"/>
      <c r="H32" s="20"/>
      <c r="I32" s="579"/>
      <c r="J32" s="583"/>
    </row>
    <row r="33" spans="1:10" s="70" customFormat="1" ht="24">
      <c r="A33" s="24"/>
      <c r="B33" s="25"/>
      <c r="C33" s="24"/>
      <c r="D33" s="24"/>
      <c r="E33" s="546"/>
      <c r="F33" s="546"/>
      <c r="G33" s="546"/>
      <c r="H33" s="546"/>
      <c r="I33" s="584"/>
      <c r="J33" s="71"/>
    </row>
    <row r="34" spans="1:10" s="38" customFormat="1" ht="25.5" customHeight="1" thickBot="1">
      <c r="A34" s="105"/>
      <c r="B34" s="16" t="s">
        <v>70</v>
      </c>
      <c r="C34" s="6"/>
      <c r="D34" s="2"/>
      <c r="E34" s="7"/>
      <c r="F34" s="79"/>
      <c r="G34" s="7"/>
      <c r="H34" s="128"/>
      <c r="I34" s="80"/>
      <c r="J34" s="50"/>
    </row>
    <row r="35" spans="1:10" s="70" customFormat="1" ht="24">
      <c r="A35" s="24"/>
      <c r="B35" s="25"/>
      <c r="C35" s="47"/>
      <c r="D35" s="24"/>
      <c r="E35" s="546"/>
      <c r="F35" s="546"/>
      <c r="G35" s="546"/>
      <c r="H35" s="546"/>
      <c r="I35" s="584"/>
      <c r="J35" s="71"/>
    </row>
    <row r="36" spans="1:10" s="70" customFormat="1" ht="24">
      <c r="A36" s="575">
        <v>2</v>
      </c>
      <c r="B36" s="576" t="s">
        <v>1169</v>
      </c>
      <c r="C36" s="585"/>
      <c r="D36" s="578"/>
      <c r="E36" s="579"/>
      <c r="F36" s="579"/>
      <c r="G36" s="579"/>
      <c r="H36" s="579"/>
      <c r="I36" s="579"/>
      <c r="J36" s="586"/>
    </row>
    <row r="37" spans="1:10" s="70" customFormat="1" ht="24">
      <c r="A37" s="587"/>
      <c r="B37" s="588" t="s">
        <v>1170</v>
      </c>
      <c r="C37" s="577"/>
      <c r="D37" s="578"/>
      <c r="E37" s="579"/>
      <c r="F37" s="579"/>
      <c r="G37" s="579"/>
      <c r="H37" s="579"/>
      <c r="I37" s="579"/>
      <c r="J37" s="586"/>
    </row>
    <row r="38" spans="1:10" s="70" customFormat="1" ht="72">
      <c r="A38" s="589">
        <v>2.1</v>
      </c>
      <c r="B38" s="570" t="s">
        <v>1171</v>
      </c>
      <c r="C38" s="577">
        <v>1</v>
      </c>
      <c r="D38" s="577" t="s">
        <v>1163</v>
      </c>
      <c r="E38" s="579"/>
      <c r="F38" s="582"/>
      <c r="G38" s="579"/>
      <c r="H38" s="20"/>
      <c r="I38" s="579"/>
      <c r="J38" s="578"/>
    </row>
    <row r="39" spans="1:10" s="70" customFormat="1" ht="24">
      <c r="A39" s="589">
        <v>2.2</v>
      </c>
      <c r="B39" s="570" t="s">
        <v>1172</v>
      </c>
      <c r="C39" s="577">
        <v>1</v>
      </c>
      <c r="D39" s="577" t="s">
        <v>1163</v>
      </c>
      <c r="E39" s="579"/>
      <c r="F39" s="582"/>
      <c r="G39" s="579"/>
      <c r="H39" s="20"/>
      <c r="I39" s="579"/>
      <c r="J39" s="578"/>
    </row>
    <row r="40" spans="1:10" s="70" customFormat="1" ht="28.5" customHeight="1">
      <c r="A40" s="589">
        <v>2.3</v>
      </c>
      <c r="B40" s="570" t="s">
        <v>1173</v>
      </c>
      <c r="C40" s="577">
        <v>1</v>
      </c>
      <c r="D40" s="577" t="s">
        <v>1163</v>
      </c>
      <c r="E40" s="579"/>
      <c r="F40" s="582"/>
      <c r="G40" s="579"/>
      <c r="H40" s="20"/>
      <c r="I40" s="579"/>
      <c r="J40" s="578"/>
    </row>
    <row r="41" spans="1:10" s="70" customFormat="1" ht="28.5" customHeight="1">
      <c r="A41" s="589">
        <v>2.4</v>
      </c>
      <c r="B41" s="570" t="s">
        <v>1174</v>
      </c>
      <c r="C41" s="577">
        <v>1</v>
      </c>
      <c r="D41" s="577" t="s">
        <v>1163</v>
      </c>
      <c r="E41" s="579"/>
      <c r="F41" s="582"/>
      <c r="G41" s="579"/>
      <c r="H41" s="20"/>
      <c r="I41" s="579"/>
      <c r="J41" s="578"/>
    </row>
    <row r="42" spans="1:10" s="70" customFormat="1" ht="28.5" customHeight="1">
      <c r="A42" s="589">
        <v>2.5</v>
      </c>
      <c r="B42" s="570" t="s">
        <v>1175</v>
      </c>
      <c r="C42" s="577">
        <v>1</v>
      </c>
      <c r="D42" s="577" t="s">
        <v>1163</v>
      </c>
      <c r="E42" s="579"/>
      <c r="F42" s="582"/>
      <c r="G42" s="579"/>
      <c r="H42" s="20"/>
      <c r="I42" s="579"/>
      <c r="J42" s="578"/>
    </row>
    <row r="43" spans="1:10" s="70" customFormat="1" ht="24">
      <c r="A43" s="589">
        <v>2.6</v>
      </c>
      <c r="B43" s="570" t="s">
        <v>1176</v>
      </c>
      <c r="C43" s="577">
        <v>1</v>
      </c>
      <c r="D43" s="577" t="s">
        <v>1163</v>
      </c>
      <c r="E43" s="579"/>
      <c r="F43" s="582"/>
      <c r="G43" s="579"/>
      <c r="H43" s="20"/>
      <c r="I43" s="579"/>
      <c r="J43" s="578"/>
    </row>
    <row r="44" spans="1:10" s="70" customFormat="1" ht="24">
      <c r="A44" s="589">
        <v>2.7</v>
      </c>
      <c r="B44" s="570" t="s">
        <v>1177</v>
      </c>
      <c r="C44" s="577">
        <v>1</v>
      </c>
      <c r="D44" s="577" t="s">
        <v>1163</v>
      </c>
      <c r="E44" s="579"/>
      <c r="F44" s="582"/>
      <c r="G44" s="579"/>
      <c r="H44" s="20"/>
      <c r="I44" s="579"/>
      <c r="J44" s="578"/>
    </row>
    <row r="45" spans="1:10" s="70" customFormat="1" ht="24">
      <c r="A45" s="589">
        <v>2.8</v>
      </c>
      <c r="B45" s="570" t="s">
        <v>0</v>
      </c>
      <c r="C45" s="577">
        <v>4</v>
      </c>
      <c r="D45" s="577" t="s">
        <v>1163</v>
      </c>
      <c r="E45" s="579"/>
      <c r="F45" s="582"/>
      <c r="G45" s="579"/>
      <c r="H45" s="20"/>
      <c r="I45" s="579"/>
      <c r="J45" s="578"/>
    </row>
    <row r="46" spans="1:12" s="70" customFormat="1" ht="24">
      <c r="A46" s="589">
        <v>2.9</v>
      </c>
      <c r="B46" s="570" t="s">
        <v>1</v>
      </c>
      <c r="C46" s="577">
        <v>1</v>
      </c>
      <c r="D46" s="577" t="s">
        <v>1163</v>
      </c>
      <c r="E46" s="579"/>
      <c r="F46" s="582"/>
      <c r="G46" s="579"/>
      <c r="H46" s="20"/>
      <c r="I46" s="579"/>
      <c r="J46" s="578"/>
      <c r="K46" s="72"/>
      <c r="L46" s="72"/>
    </row>
    <row r="47" spans="1:10" s="70" customFormat="1" ht="24">
      <c r="A47" s="587">
        <v>2.1</v>
      </c>
      <c r="B47" s="570" t="s">
        <v>2</v>
      </c>
      <c r="C47" s="577">
        <v>2</v>
      </c>
      <c r="D47" s="577" t="s">
        <v>1163</v>
      </c>
      <c r="E47" s="579"/>
      <c r="F47" s="582"/>
      <c r="G47" s="579"/>
      <c r="H47" s="20"/>
      <c r="I47" s="579"/>
      <c r="J47" s="578"/>
    </row>
    <row r="48" spans="1:10" s="38" customFormat="1" ht="25.5" customHeight="1">
      <c r="A48" s="587">
        <v>2.11</v>
      </c>
      <c r="B48" s="570" t="s">
        <v>3</v>
      </c>
      <c r="C48" s="577">
        <v>1</v>
      </c>
      <c r="D48" s="577" t="s">
        <v>1163</v>
      </c>
      <c r="E48" s="579"/>
      <c r="F48" s="582"/>
      <c r="G48" s="579"/>
      <c r="H48" s="20"/>
      <c r="I48" s="579"/>
      <c r="J48" s="578"/>
    </row>
    <row r="49" spans="1:10" s="38" customFormat="1" ht="25.5" customHeight="1">
      <c r="A49" s="587">
        <v>2.12</v>
      </c>
      <c r="B49" s="570" t="s">
        <v>4</v>
      </c>
      <c r="C49" s="577">
        <v>2</v>
      </c>
      <c r="D49" s="577" t="s">
        <v>1163</v>
      </c>
      <c r="E49" s="579"/>
      <c r="F49" s="582"/>
      <c r="G49" s="579"/>
      <c r="H49" s="20"/>
      <c r="I49" s="579"/>
      <c r="J49" s="578"/>
    </row>
    <row r="50" spans="1:10" s="38" customFormat="1" ht="25.5" customHeight="1">
      <c r="A50" s="587">
        <v>2.13</v>
      </c>
      <c r="B50" s="570" t="s">
        <v>5</v>
      </c>
      <c r="C50" s="577">
        <v>1</v>
      </c>
      <c r="D50" s="577" t="s">
        <v>1163</v>
      </c>
      <c r="E50" s="579"/>
      <c r="F50" s="582"/>
      <c r="G50" s="579"/>
      <c r="H50" s="20"/>
      <c r="I50" s="579"/>
      <c r="J50" s="578"/>
    </row>
    <row r="51" spans="1:10" s="38" customFormat="1" ht="25.5" customHeight="1">
      <c r="A51" s="587">
        <v>2.14</v>
      </c>
      <c r="B51" s="570" t="s">
        <v>6</v>
      </c>
      <c r="C51" s="577">
        <v>1</v>
      </c>
      <c r="D51" s="577" t="s">
        <v>1163</v>
      </c>
      <c r="E51" s="579"/>
      <c r="F51" s="582"/>
      <c r="G51" s="579"/>
      <c r="H51" s="20"/>
      <c r="I51" s="579"/>
      <c r="J51" s="578"/>
    </row>
    <row r="52" spans="1:10" s="38" customFormat="1" ht="25.5" customHeight="1">
      <c r="A52" s="587">
        <v>2.15</v>
      </c>
      <c r="B52" s="570" t="s">
        <v>7</v>
      </c>
      <c r="C52" s="577">
        <v>2</v>
      </c>
      <c r="D52" s="577" t="s">
        <v>1163</v>
      </c>
      <c r="E52" s="579"/>
      <c r="F52" s="582"/>
      <c r="G52" s="579"/>
      <c r="H52" s="20"/>
      <c r="I52" s="579"/>
      <c r="J52" s="578"/>
    </row>
    <row r="53" spans="1:10" s="38" customFormat="1" ht="25.5" customHeight="1">
      <c r="A53" s="587">
        <v>2.16</v>
      </c>
      <c r="B53" s="570" t="s">
        <v>8</v>
      </c>
      <c r="C53" s="577">
        <v>1</v>
      </c>
      <c r="D53" s="577" t="s">
        <v>1163</v>
      </c>
      <c r="E53" s="579"/>
      <c r="F53" s="582"/>
      <c r="G53" s="579"/>
      <c r="H53" s="20"/>
      <c r="I53" s="579"/>
      <c r="J53" s="578"/>
    </row>
    <row r="54" spans="1:10" s="38" customFormat="1" ht="25.5" customHeight="1">
      <c r="A54" s="587">
        <f>A53+0.01</f>
        <v>2.17</v>
      </c>
      <c r="B54" s="570" t="s">
        <v>9</v>
      </c>
      <c r="C54" s="577">
        <v>3</v>
      </c>
      <c r="D54" s="577" t="s">
        <v>1163</v>
      </c>
      <c r="E54" s="590"/>
      <c r="F54" s="582"/>
      <c r="G54" s="579"/>
      <c r="H54" s="20"/>
      <c r="I54" s="579"/>
      <c r="J54" s="578"/>
    </row>
    <row r="55" spans="1:10" s="38" customFormat="1" ht="25.5" customHeight="1">
      <c r="A55" s="587">
        <f>A54+0.01</f>
        <v>2.1799999999999997</v>
      </c>
      <c r="B55" s="570" t="s">
        <v>10</v>
      </c>
      <c r="C55" s="577">
        <v>3</v>
      </c>
      <c r="D55" s="577" t="s">
        <v>1163</v>
      </c>
      <c r="E55" s="590"/>
      <c r="F55" s="582"/>
      <c r="G55" s="579"/>
      <c r="H55" s="20"/>
      <c r="I55" s="579"/>
      <c r="J55" s="578"/>
    </row>
    <row r="56" spans="1:10" s="38" customFormat="1" ht="25.5" customHeight="1">
      <c r="A56" s="587">
        <f>A55+0.01</f>
        <v>2.1899999999999995</v>
      </c>
      <c r="B56" s="570" t="s">
        <v>11</v>
      </c>
      <c r="C56" s="577">
        <v>3</v>
      </c>
      <c r="D56" s="577" t="s">
        <v>1163</v>
      </c>
      <c r="E56" s="590"/>
      <c r="F56" s="582"/>
      <c r="G56" s="579"/>
      <c r="H56" s="20"/>
      <c r="I56" s="579"/>
      <c r="J56" s="578"/>
    </row>
    <row r="57" spans="1:10" s="38" customFormat="1" ht="25.5" customHeight="1">
      <c r="A57" s="587">
        <f>A56+0.01</f>
        <v>2.1999999999999993</v>
      </c>
      <c r="B57" s="570" t="s">
        <v>12</v>
      </c>
      <c r="C57" s="577">
        <v>6</v>
      </c>
      <c r="D57" s="577" t="s">
        <v>1163</v>
      </c>
      <c r="E57" s="590"/>
      <c r="F57" s="582"/>
      <c r="G57" s="579"/>
      <c r="H57" s="20"/>
      <c r="I57" s="579"/>
      <c r="J57" s="578"/>
    </row>
    <row r="58" spans="1:10" s="38" customFormat="1" ht="25.5" customHeight="1">
      <c r="A58" s="587">
        <f>A57+0.01</f>
        <v>2.209999999999999</v>
      </c>
      <c r="B58" s="570" t="s">
        <v>13</v>
      </c>
      <c r="C58" s="577">
        <v>3</v>
      </c>
      <c r="D58" s="577" t="s">
        <v>1163</v>
      </c>
      <c r="E58" s="590"/>
      <c r="F58" s="582"/>
      <c r="G58" s="579"/>
      <c r="H58" s="20"/>
      <c r="I58" s="579"/>
      <c r="J58" s="578"/>
    </row>
    <row r="59" spans="1:10" s="38" customFormat="1" ht="25.5" customHeight="1">
      <c r="A59" s="587">
        <f aca="true" t="shared" si="0" ref="A59:A66">A58+0.01</f>
        <v>2.219999999999999</v>
      </c>
      <c r="B59" s="570" t="s">
        <v>14</v>
      </c>
      <c r="C59" s="577">
        <v>1</v>
      </c>
      <c r="D59" s="577" t="s">
        <v>1163</v>
      </c>
      <c r="E59" s="590"/>
      <c r="F59" s="582"/>
      <c r="G59" s="579"/>
      <c r="H59" s="20"/>
      <c r="I59" s="579"/>
      <c r="J59" s="578"/>
    </row>
    <row r="60" spans="1:10" ht="24">
      <c r="A60" s="587">
        <f t="shared" si="0"/>
        <v>2.2299999999999986</v>
      </c>
      <c r="B60" s="570" t="s">
        <v>15</v>
      </c>
      <c r="C60" s="577">
        <v>1</v>
      </c>
      <c r="D60" s="577" t="s">
        <v>1163</v>
      </c>
      <c r="E60" s="590"/>
      <c r="F60" s="582"/>
      <c r="G60" s="579"/>
      <c r="H60" s="20"/>
      <c r="I60" s="579"/>
      <c r="J60" s="578"/>
    </row>
    <row r="61" spans="1:10" ht="24">
      <c r="A61" s="587">
        <f t="shared" si="0"/>
        <v>2.2399999999999984</v>
      </c>
      <c r="B61" s="570" t="s">
        <v>16</v>
      </c>
      <c r="C61" s="577">
        <v>1</v>
      </c>
      <c r="D61" s="577" t="s">
        <v>1163</v>
      </c>
      <c r="E61" s="590"/>
      <c r="F61" s="582"/>
      <c r="G61" s="579"/>
      <c r="H61" s="20"/>
      <c r="I61" s="579"/>
      <c r="J61" s="578"/>
    </row>
    <row r="62" spans="1:10" ht="24">
      <c r="A62" s="587">
        <f>A61+0.01</f>
        <v>2.2499999999999982</v>
      </c>
      <c r="B62" s="570" t="s">
        <v>17</v>
      </c>
      <c r="C62" s="577">
        <v>1</v>
      </c>
      <c r="D62" s="577" t="s">
        <v>1163</v>
      </c>
      <c r="E62" s="579"/>
      <c r="F62" s="582"/>
      <c r="G62" s="579"/>
      <c r="H62" s="20"/>
      <c r="I62" s="579"/>
      <c r="J62" s="578"/>
    </row>
    <row r="63" spans="1:10" ht="24">
      <c r="A63" s="587">
        <f t="shared" si="0"/>
        <v>2.259999999999998</v>
      </c>
      <c r="B63" s="570" t="s">
        <v>18</v>
      </c>
      <c r="C63" s="577">
        <v>12</v>
      </c>
      <c r="D63" s="577" t="s">
        <v>1163</v>
      </c>
      <c r="E63" s="579"/>
      <c r="F63" s="582"/>
      <c r="G63" s="579"/>
      <c r="H63" s="20"/>
      <c r="I63" s="579"/>
      <c r="J63" s="578"/>
    </row>
    <row r="64" spans="1:10" ht="24">
      <c r="A64" s="587">
        <f t="shared" si="0"/>
        <v>2.269999999999998</v>
      </c>
      <c r="B64" s="570" t="s">
        <v>19</v>
      </c>
      <c r="C64" s="577">
        <v>1</v>
      </c>
      <c r="D64" s="577" t="s">
        <v>1165</v>
      </c>
      <c r="E64" s="579"/>
      <c r="F64" s="582"/>
      <c r="G64" s="579"/>
      <c r="H64" s="20"/>
      <c r="I64" s="579"/>
      <c r="J64" s="586"/>
    </row>
    <row r="65" spans="1:10" ht="24">
      <c r="A65" s="587">
        <f t="shared" si="0"/>
        <v>2.2799999999999976</v>
      </c>
      <c r="B65" s="570" t="s">
        <v>20</v>
      </c>
      <c r="C65" s="577">
        <v>1</v>
      </c>
      <c r="D65" s="577" t="s">
        <v>1163</v>
      </c>
      <c r="E65" s="579"/>
      <c r="F65" s="582"/>
      <c r="G65" s="579"/>
      <c r="H65" s="20"/>
      <c r="I65" s="579"/>
      <c r="J65" s="578"/>
    </row>
    <row r="66" spans="1:10" s="38" customFormat="1" ht="25.5" customHeight="1">
      <c r="A66" s="587">
        <f t="shared" si="0"/>
        <v>2.2899999999999974</v>
      </c>
      <c r="B66" s="570" t="s">
        <v>21</v>
      </c>
      <c r="C66" s="577">
        <v>1</v>
      </c>
      <c r="D66" s="577" t="s">
        <v>1165</v>
      </c>
      <c r="E66" s="579"/>
      <c r="F66" s="582"/>
      <c r="G66" s="579"/>
      <c r="H66" s="20"/>
      <c r="I66" s="579"/>
      <c r="J66" s="586"/>
    </row>
    <row r="67" spans="1:10" s="38" customFormat="1" ht="25.5" customHeight="1">
      <c r="A67" s="587"/>
      <c r="B67" s="570"/>
      <c r="C67" s="577"/>
      <c r="D67" s="578"/>
      <c r="E67" s="579"/>
      <c r="F67" s="579"/>
      <c r="G67" s="579"/>
      <c r="H67" s="579"/>
      <c r="I67" s="579"/>
      <c r="J67" s="586"/>
    </row>
    <row r="68" spans="1:10" ht="24">
      <c r="A68" s="77"/>
      <c r="B68" s="78"/>
      <c r="C68" s="1"/>
      <c r="D68" s="85"/>
      <c r="E68" s="19"/>
      <c r="F68" s="591"/>
      <c r="G68" s="592"/>
      <c r="H68" s="591"/>
      <c r="I68" s="584"/>
      <c r="J68" s="74"/>
    </row>
    <row r="69" spans="1:10" s="38" customFormat="1" ht="25.5" customHeight="1" thickBot="1">
      <c r="A69" s="77"/>
      <c r="B69" s="78" t="s">
        <v>71</v>
      </c>
      <c r="C69" s="1"/>
      <c r="D69" s="5"/>
      <c r="E69" s="3"/>
      <c r="F69" s="79"/>
      <c r="G69" s="3"/>
      <c r="H69" s="4"/>
      <c r="I69" s="80"/>
      <c r="J69" s="50"/>
    </row>
    <row r="70" spans="1:10" ht="24">
      <c r="A70" s="593">
        <v>3</v>
      </c>
      <c r="B70" s="594" t="s">
        <v>22</v>
      </c>
      <c r="C70" s="595"/>
      <c r="D70" s="596"/>
      <c r="E70" s="597"/>
      <c r="F70" s="597"/>
      <c r="G70" s="597"/>
      <c r="H70" s="597"/>
      <c r="I70" s="597"/>
      <c r="J70" s="598"/>
    </row>
    <row r="71" spans="1:10" ht="24">
      <c r="A71" s="599"/>
      <c r="B71" s="600" t="s">
        <v>23</v>
      </c>
      <c r="C71" s="577"/>
      <c r="D71" s="578"/>
      <c r="E71" s="579"/>
      <c r="F71" s="579"/>
      <c r="G71" s="579"/>
      <c r="H71" s="579"/>
      <c r="I71" s="579"/>
      <c r="J71" s="586"/>
    </row>
    <row r="72" spans="1:10" ht="24">
      <c r="A72" s="581">
        <v>3.1</v>
      </c>
      <c r="B72" s="570" t="s">
        <v>24</v>
      </c>
      <c r="C72" s="577"/>
      <c r="D72" s="578"/>
      <c r="E72" s="579"/>
      <c r="F72" s="579"/>
      <c r="G72" s="579"/>
      <c r="H72" s="579"/>
      <c r="I72" s="579"/>
      <c r="J72" s="586"/>
    </row>
    <row r="73" spans="1:10" ht="24">
      <c r="A73" s="601"/>
      <c r="B73" s="570" t="s">
        <v>25</v>
      </c>
      <c r="C73" s="577">
        <v>1</v>
      </c>
      <c r="D73" s="577" t="s">
        <v>1163</v>
      </c>
      <c r="E73" s="579"/>
      <c r="F73" s="582"/>
      <c r="G73" s="579"/>
      <c r="H73" s="20"/>
      <c r="I73" s="579"/>
      <c r="J73" s="586"/>
    </row>
    <row r="74" spans="1:10" ht="24">
      <c r="A74" s="601"/>
      <c r="B74" s="570" t="s">
        <v>26</v>
      </c>
      <c r="C74" s="577">
        <v>1</v>
      </c>
      <c r="D74" s="577" t="s">
        <v>1163</v>
      </c>
      <c r="E74" s="579"/>
      <c r="F74" s="582"/>
      <c r="G74" s="579"/>
      <c r="H74" s="20"/>
      <c r="I74" s="579"/>
      <c r="J74" s="586"/>
    </row>
    <row r="75" spans="1:10" ht="24">
      <c r="A75" s="601"/>
      <c r="B75" s="570" t="s">
        <v>27</v>
      </c>
      <c r="C75" s="577">
        <v>1</v>
      </c>
      <c r="D75" s="577" t="s">
        <v>1163</v>
      </c>
      <c r="E75" s="579"/>
      <c r="F75" s="582"/>
      <c r="G75" s="579"/>
      <c r="H75" s="20"/>
      <c r="I75" s="579"/>
      <c r="J75" s="586"/>
    </row>
    <row r="76" spans="1:10" ht="24">
      <c r="A76" s="601"/>
      <c r="B76" s="570" t="s">
        <v>28</v>
      </c>
      <c r="C76" s="577">
        <v>2</v>
      </c>
      <c r="D76" s="577" t="s">
        <v>1163</v>
      </c>
      <c r="E76" s="579"/>
      <c r="F76" s="582"/>
      <c r="G76" s="579"/>
      <c r="H76" s="20"/>
      <c r="I76" s="579"/>
      <c r="J76" s="586"/>
    </row>
    <row r="77" spans="1:10" ht="24">
      <c r="A77" s="601"/>
      <c r="B77" s="570" t="s">
        <v>29</v>
      </c>
      <c r="C77" s="577">
        <v>2</v>
      </c>
      <c r="D77" s="577" t="s">
        <v>1163</v>
      </c>
      <c r="E77" s="579"/>
      <c r="F77" s="582"/>
      <c r="G77" s="579"/>
      <c r="H77" s="20"/>
      <c r="I77" s="579"/>
      <c r="J77" s="586"/>
    </row>
    <row r="78" spans="1:10" ht="24">
      <c r="A78" s="587"/>
      <c r="B78" s="570" t="s">
        <v>30</v>
      </c>
      <c r="C78" s="577">
        <v>2</v>
      </c>
      <c r="D78" s="577" t="s">
        <v>1163</v>
      </c>
      <c r="E78" s="579"/>
      <c r="F78" s="582"/>
      <c r="G78" s="579"/>
      <c r="H78" s="20"/>
      <c r="I78" s="579"/>
      <c r="J78" s="586"/>
    </row>
    <row r="79" spans="1:10" ht="24">
      <c r="A79" s="587"/>
      <c r="B79" s="570" t="s">
        <v>31</v>
      </c>
      <c r="C79" s="577">
        <v>1</v>
      </c>
      <c r="D79" s="577" t="s">
        <v>1163</v>
      </c>
      <c r="E79" s="579"/>
      <c r="F79" s="582"/>
      <c r="G79" s="579"/>
      <c r="H79" s="20"/>
      <c r="I79" s="579"/>
      <c r="J79" s="586"/>
    </row>
    <row r="80" spans="1:10" ht="24">
      <c r="A80" s="587"/>
      <c r="B80" s="570" t="s">
        <v>32</v>
      </c>
      <c r="C80" s="577">
        <v>3</v>
      </c>
      <c r="D80" s="577" t="s">
        <v>1163</v>
      </c>
      <c r="E80" s="579"/>
      <c r="F80" s="582"/>
      <c r="G80" s="579"/>
      <c r="H80" s="20"/>
      <c r="I80" s="579"/>
      <c r="J80" s="578"/>
    </row>
    <row r="81" spans="1:10" ht="24">
      <c r="A81" s="587"/>
      <c r="B81" s="570" t="s">
        <v>33</v>
      </c>
      <c r="C81" s="577">
        <v>3</v>
      </c>
      <c r="D81" s="577" t="s">
        <v>1163</v>
      </c>
      <c r="E81" s="579"/>
      <c r="F81" s="582"/>
      <c r="G81" s="579"/>
      <c r="H81" s="20"/>
      <c r="I81" s="579"/>
      <c r="J81" s="578"/>
    </row>
    <row r="82" spans="1:10" ht="24">
      <c r="A82" s="587"/>
      <c r="B82" s="570" t="s">
        <v>34</v>
      </c>
      <c r="C82" s="577">
        <v>3</v>
      </c>
      <c r="D82" s="577" t="s">
        <v>1163</v>
      </c>
      <c r="E82" s="579"/>
      <c r="F82" s="582"/>
      <c r="G82" s="579"/>
      <c r="H82" s="20"/>
      <c r="I82" s="579"/>
      <c r="J82" s="578"/>
    </row>
    <row r="83" spans="1:10" ht="24">
      <c r="A83" s="587"/>
      <c r="B83" s="570" t="s">
        <v>35</v>
      </c>
      <c r="C83" s="577">
        <v>3</v>
      </c>
      <c r="D83" s="577" t="s">
        <v>1163</v>
      </c>
      <c r="E83" s="579"/>
      <c r="F83" s="582"/>
      <c r="G83" s="579"/>
      <c r="H83" s="20"/>
      <c r="I83" s="579"/>
      <c r="J83" s="578"/>
    </row>
    <row r="84" spans="1:10" ht="24">
      <c r="A84" s="587"/>
      <c r="B84" s="570" t="s">
        <v>36</v>
      </c>
      <c r="C84" s="577">
        <v>3</v>
      </c>
      <c r="D84" s="577" t="s">
        <v>1163</v>
      </c>
      <c r="E84" s="579"/>
      <c r="F84" s="582"/>
      <c r="G84" s="579"/>
      <c r="H84" s="20"/>
      <c r="I84" s="579"/>
      <c r="J84" s="578"/>
    </row>
    <row r="85" spans="1:10" ht="24">
      <c r="A85" s="587"/>
      <c r="B85" s="570" t="s">
        <v>37</v>
      </c>
      <c r="C85" s="577">
        <v>1</v>
      </c>
      <c r="D85" s="577" t="s">
        <v>1165</v>
      </c>
      <c r="E85" s="579"/>
      <c r="F85" s="582"/>
      <c r="G85" s="579"/>
      <c r="H85" s="20"/>
      <c r="I85" s="579"/>
      <c r="J85" s="586"/>
    </row>
    <row r="86" spans="1:10" ht="24">
      <c r="A86" s="24"/>
      <c r="B86" s="25"/>
      <c r="C86" s="75"/>
      <c r="D86" s="75"/>
      <c r="E86" s="76"/>
      <c r="F86" s="76"/>
      <c r="G86" s="76"/>
      <c r="H86" s="76"/>
      <c r="I86" s="584"/>
      <c r="J86" s="71"/>
    </row>
    <row r="87" spans="1:10" s="38" customFormat="1" ht="25.5" customHeight="1" thickBot="1">
      <c r="A87" s="105"/>
      <c r="B87" s="16" t="s">
        <v>72</v>
      </c>
      <c r="C87" s="6"/>
      <c r="D87" s="2"/>
      <c r="E87" s="7"/>
      <c r="F87" s="79"/>
      <c r="G87" s="7"/>
      <c r="H87" s="128"/>
      <c r="I87" s="80"/>
      <c r="J87" s="50"/>
    </row>
    <row r="88" spans="1:10" ht="24">
      <c r="A88" s="24"/>
      <c r="B88" s="25"/>
      <c r="C88" s="75"/>
      <c r="D88" s="24"/>
      <c r="E88" s="76"/>
      <c r="F88" s="76"/>
      <c r="G88" s="76"/>
      <c r="H88" s="76"/>
      <c r="I88" s="584"/>
      <c r="J88" s="71"/>
    </row>
    <row r="89" spans="1:10" ht="24">
      <c r="A89" s="581">
        <v>3.2</v>
      </c>
      <c r="B89" s="570" t="s">
        <v>38</v>
      </c>
      <c r="C89" s="577"/>
      <c r="D89" s="578"/>
      <c r="E89" s="579"/>
      <c r="F89" s="579"/>
      <c r="G89" s="579"/>
      <c r="H89" s="579"/>
      <c r="I89" s="579"/>
      <c r="J89" s="586"/>
    </row>
    <row r="90" spans="1:10" ht="24">
      <c r="A90" s="601"/>
      <c r="B90" s="570" t="s">
        <v>39</v>
      </c>
      <c r="C90" s="577">
        <v>1</v>
      </c>
      <c r="D90" s="577" t="s">
        <v>1163</v>
      </c>
      <c r="E90" s="579"/>
      <c r="F90" s="582"/>
      <c r="G90" s="579"/>
      <c r="H90" s="20"/>
      <c r="I90" s="579"/>
      <c r="J90" s="586"/>
    </row>
    <row r="91" spans="1:10" ht="24">
      <c r="A91" s="601"/>
      <c r="B91" s="570" t="s">
        <v>40</v>
      </c>
      <c r="C91" s="577">
        <v>1</v>
      </c>
      <c r="D91" s="577" t="s">
        <v>1163</v>
      </c>
      <c r="E91" s="579"/>
      <c r="F91" s="582"/>
      <c r="G91" s="579"/>
      <c r="H91" s="20"/>
      <c r="I91" s="579"/>
      <c r="J91" s="586"/>
    </row>
    <row r="92" spans="1:10" ht="24">
      <c r="A92" s="601"/>
      <c r="B92" s="570" t="s">
        <v>41</v>
      </c>
      <c r="C92" s="577">
        <v>1</v>
      </c>
      <c r="D92" s="577" t="s">
        <v>1163</v>
      </c>
      <c r="E92" s="579"/>
      <c r="F92" s="582"/>
      <c r="G92" s="579"/>
      <c r="H92" s="20"/>
      <c r="I92" s="579"/>
      <c r="J92" s="586"/>
    </row>
    <row r="93" spans="1:10" ht="24">
      <c r="A93" s="601"/>
      <c r="B93" s="570" t="s">
        <v>42</v>
      </c>
      <c r="C93" s="577">
        <v>1</v>
      </c>
      <c r="D93" s="577" t="s">
        <v>1163</v>
      </c>
      <c r="E93" s="579"/>
      <c r="F93" s="582"/>
      <c r="G93" s="579"/>
      <c r="H93" s="20"/>
      <c r="I93" s="579"/>
      <c r="J93" s="586"/>
    </row>
    <row r="94" spans="1:10" ht="24">
      <c r="A94" s="601"/>
      <c r="B94" s="570" t="s">
        <v>28</v>
      </c>
      <c r="C94" s="577">
        <v>2</v>
      </c>
      <c r="D94" s="577" t="s">
        <v>1163</v>
      </c>
      <c r="E94" s="579"/>
      <c r="F94" s="582"/>
      <c r="G94" s="579"/>
      <c r="H94" s="20"/>
      <c r="I94" s="579"/>
      <c r="J94" s="586"/>
    </row>
    <row r="95" spans="1:10" ht="24">
      <c r="A95" s="601"/>
      <c r="B95" s="570" t="s">
        <v>43</v>
      </c>
      <c r="C95" s="577">
        <v>1</v>
      </c>
      <c r="D95" s="577" t="s">
        <v>1163</v>
      </c>
      <c r="E95" s="579"/>
      <c r="F95" s="582"/>
      <c r="G95" s="579"/>
      <c r="H95" s="20"/>
      <c r="I95" s="579"/>
      <c r="J95" s="586"/>
    </row>
    <row r="96" spans="1:10" ht="24">
      <c r="A96" s="587"/>
      <c r="B96" s="570" t="s">
        <v>44</v>
      </c>
      <c r="C96" s="577">
        <v>2</v>
      </c>
      <c r="D96" s="577" t="s">
        <v>1163</v>
      </c>
      <c r="E96" s="579"/>
      <c r="F96" s="582"/>
      <c r="G96" s="579"/>
      <c r="H96" s="20"/>
      <c r="I96" s="579"/>
      <c r="J96" s="586"/>
    </row>
    <row r="97" spans="1:10" ht="24">
      <c r="A97" s="587"/>
      <c r="B97" s="570" t="s">
        <v>31</v>
      </c>
      <c r="C97" s="577">
        <v>1</v>
      </c>
      <c r="D97" s="577" t="s">
        <v>1163</v>
      </c>
      <c r="E97" s="579"/>
      <c r="F97" s="582"/>
      <c r="G97" s="579"/>
      <c r="H97" s="20"/>
      <c r="I97" s="579"/>
      <c r="J97" s="586"/>
    </row>
    <row r="98" spans="1:10" ht="24">
      <c r="A98" s="587"/>
      <c r="B98" s="570" t="s">
        <v>32</v>
      </c>
      <c r="C98" s="577">
        <v>3</v>
      </c>
      <c r="D98" s="577" t="s">
        <v>1163</v>
      </c>
      <c r="E98" s="579"/>
      <c r="F98" s="582"/>
      <c r="G98" s="579"/>
      <c r="H98" s="20"/>
      <c r="I98" s="579"/>
      <c r="J98" s="578"/>
    </row>
    <row r="99" spans="1:10" ht="24">
      <c r="A99" s="587"/>
      <c r="B99" s="570" t="s">
        <v>33</v>
      </c>
      <c r="C99" s="577">
        <v>3</v>
      </c>
      <c r="D99" s="577" t="s">
        <v>1163</v>
      </c>
      <c r="E99" s="579"/>
      <c r="F99" s="582"/>
      <c r="G99" s="579"/>
      <c r="H99" s="20"/>
      <c r="I99" s="579"/>
      <c r="J99" s="578"/>
    </row>
    <row r="100" spans="1:10" ht="24">
      <c r="A100" s="587"/>
      <c r="B100" s="570" t="s">
        <v>34</v>
      </c>
      <c r="C100" s="577">
        <v>3</v>
      </c>
      <c r="D100" s="577" t="s">
        <v>1163</v>
      </c>
      <c r="E100" s="579"/>
      <c r="F100" s="582"/>
      <c r="G100" s="579"/>
      <c r="H100" s="20"/>
      <c r="I100" s="579"/>
      <c r="J100" s="578"/>
    </row>
    <row r="101" spans="1:10" ht="24">
      <c r="A101" s="587"/>
      <c r="B101" s="570" t="s">
        <v>35</v>
      </c>
      <c r="C101" s="577">
        <v>3</v>
      </c>
      <c r="D101" s="577" t="s">
        <v>1163</v>
      </c>
      <c r="E101" s="579"/>
      <c r="F101" s="582"/>
      <c r="G101" s="579"/>
      <c r="H101" s="20"/>
      <c r="I101" s="579"/>
      <c r="J101" s="578"/>
    </row>
    <row r="102" spans="1:10" ht="24">
      <c r="A102" s="587"/>
      <c r="B102" s="570" t="s">
        <v>36</v>
      </c>
      <c r="C102" s="577">
        <v>3</v>
      </c>
      <c r="D102" s="577" t="s">
        <v>1163</v>
      </c>
      <c r="E102" s="579"/>
      <c r="F102" s="582"/>
      <c r="G102" s="579"/>
      <c r="H102" s="20"/>
      <c r="I102" s="579"/>
      <c r="J102" s="578"/>
    </row>
    <row r="103" spans="1:10" ht="24">
      <c r="A103" s="587"/>
      <c r="B103" s="570" t="s">
        <v>37</v>
      </c>
      <c r="C103" s="577">
        <v>1</v>
      </c>
      <c r="D103" s="577" t="s">
        <v>1165</v>
      </c>
      <c r="E103" s="579"/>
      <c r="F103" s="582"/>
      <c r="G103" s="579"/>
      <c r="H103" s="20"/>
      <c r="I103" s="579"/>
      <c r="J103" s="586"/>
    </row>
    <row r="104" spans="1:10" ht="24">
      <c r="A104" s="24"/>
      <c r="B104" s="25"/>
      <c r="C104" s="75"/>
      <c r="D104" s="75"/>
      <c r="E104" s="76"/>
      <c r="F104" s="76"/>
      <c r="G104" s="76"/>
      <c r="H104" s="47"/>
      <c r="I104" s="584"/>
      <c r="J104" s="71"/>
    </row>
    <row r="105" spans="1:10" s="38" customFormat="1" ht="25.5" customHeight="1" thickBot="1">
      <c r="A105" s="105"/>
      <c r="B105" s="16" t="s">
        <v>73</v>
      </c>
      <c r="C105" s="6"/>
      <c r="D105" s="2"/>
      <c r="E105" s="7"/>
      <c r="F105" s="79"/>
      <c r="G105" s="7"/>
      <c r="H105" s="128"/>
      <c r="I105" s="80"/>
      <c r="J105" s="50"/>
    </row>
    <row r="106" spans="1:10" ht="24">
      <c r="A106" s="24"/>
      <c r="B106" s="25"/>
      <c r="C106" s="75"/>
      <c r="D106" s="75"/>
      <c r="E106" s="76"/>
      <c r="F106" s="76"/>
      <c r="G106" s="76"/>
      <c r="H106" s="47"/>
      <c r="I106" s="584"/>
      <c r="J106" s="71"/>
    </row>
    <row r="107" spans="1:10" ht="24">
      <c r="A107" s="581">
        <v>3.3</v>
      </c>
      <c r="B107" s="570" t="s">
        <v>45</v>
      </c>
      <c r="C107" s="577"/>
      <c r="D107" s="578"/>
      <c r="E107" s="579"/>
      <c r="F107" s="579"/>
      <c r="G107" s="579"/>
      <c r="H107" s="579"/>
      <c r="I107" s="579"/>
      <c r="J107" s="586"/>
    </row>
    <row r="108" spans="1:10" ht="24">
      <c r="A108" s="601"/>
      <c r="B108" s="570" t="s">
        <v>46</v>
      </c>
      <c r="C108" s="577">
        <v>1</v>
      </c>
      <c r="D108" s="577" t="s">
        <v>1163</v>
      </c>
      <c r="E108" s="579"/>
      <c r="F108" s="582"/>
      <c r="G108" s="579"/>
      <c r="H108" s="20"/>
      <c r="I108" s="579"/>
      <c r="J108" s="586"/>
    </row>
    <row r="109" spans="1:10" ht="24">
      <c r="A109" s="601"/>
      <c r="B109" s="570" t="s">
        <v>44</v>
      </c>
      <c r="C109" s="577">
        <v>2</v>
      </c>
      <c r="D109" s="577" t="s">
        <v>1163</v>
      </c>
      <c r="E109" s="579"/>
      <c r="F109" s="582"/>
      <c r="G109" s="579"/>
      <c r="H109" s="20"/>
      <c r="I109" s="579"/>
      <c r="J109" s="586"/>
    </row>
    <row r="110" spans="1:10" s="70" customFormat="1" ht="24">
      <c r="A110" s="587"/>
      <c r="B110" s="570" t="s">
        <v>31</v>
      </c>
      <c r="C110" s="577">
        <v>5</v>
      </c>
      <c r="D110" s="577" t="s">
        <v>1163</v>
      </c>
      <c r="E110" s="579"/>
      <c r="F110" s="582"/>
      <c r="G110" s="579"/>
      <c r="H110" s="20"/>
      <c r="I110" s="579"/>
      <c r="J110" s="586"/>
    </row>
    <row r="111" spans="1:10" s="70" customFormat="1" ht="24">
      <c r="A111" s="587"/>
      <c r="B111" s="570" t="s">
        <v>32</v>
      </c>
      <c r="C111" s="577">
        <v>3</v>
      </c>
      <c r="D111" s="577" t="s">
        <v>1163</v>
      </c>
      <c r="E111" s="579"/>
      <c r="F111" s="582"/>
      <c r="G111" s="579"/>
      <c r="H111" s="20"/>
      <c r="I111" s="579"/>
      <c r="J111" s="578"/>
    </row>
    <row r="112" spans="1:10" s="70" customFormat="1" ht="24">
      <c r="A112" s="587"/>
      <c r="B112" s="570" t="s">
        <v>33</v>
      </c>
      <c r="C112" s="577">
        <v>3</v>
      </c>
      <c r="D112" s="577" t="s">
        <v>1163</v>
      </c>
      <c r="E112" s="579"/>
      <c r="F112" s="582"/>
      <c r="G112" s="579"/>
      <c r="H112" s="20"/>
      <c r="I112" s="579"/>
      <c r="J112" s="578"/>
    </row>
    <row r="113" spans="1:10" s="70" customFormat="1" ht="24">
      <c r="A113" s="587"/>
      <c r="B113" s="570" t="s">
        <v>34</v>
      </c>
      <c r="C113" s="577">
        <v>3</v>
      </c>
      <c r="D113" s="577" t="s">
        <v>1163</v>
      </c>
      <c r="E113" s="579"/>
      <c r="F113" s="582"/>
      <c r="G113" s="579"/>
      <c r="H113" s="20"/>
      <c r="I113" s="579"/>
      <c r="J113" s="578"/>
    </row>
    <row r="114" spans="1:10" s="70" customFormat="1" ht="24">
      <c r="A114" s="587"/>
      <c r="B114" s="570" t="s">
        <v>35</v>
      </c>
      <c r="C114" s="577">
        <v>3</v>
      </c>
      <c r="D114" s="577" t="s">
        <v>1163</v>
      </c>
      <c r="E114" s="579"/>
      <c r="F114" s="582"/>
      <c r="G114" s="579"/>
      <c r="H114" s="20"/>
      <c r="I114" s="579"/>
      <c r="J114" s="578"/>
    </row>
    <row r="115" spans="1:10" s="70" customFormat="1" ht="24">
      <c r="A115" s="587"/>
      <c r="B115" s="570" t="s">
        <v>36</v>
      </c>
      <c r="C115" s="577">
        <v>3</v>
      </c>
      <c r="D115" s="577" t="s">
        <v>1163</v>
      </c>
      <c r="E115" s="579"/>
      <c r="F115" s="582"/>
      <c r="G115" s="579"/>
      <c r="H115" s="20"/>
      <c r="I115" s="579"/>
      <c r="J115" s="578"/>
    </row>
    <row r="116" spans="1:10" s="70" customFormat="1" ht="24">
      <c r="A116" s="587"/>
      <c r="B116" s="570" t="s">
        <v>47</v>
      </c>
      <c r="C116" s="577">
        <v>1</v>
      </c>
      <c r="D116" s="577" t="s">
        <v>1165</v>
      </c>
      <c r="E116" s="579"/>
      <c r="F116" s="582"/>
      <c r="G116" s="579"/>
      <c r="H116" s="20"/>
      <c r="I116" s="579"/>
      <c r="J116" s="586"/>
    </row>
    <row r="117" spans="1:10" s="70" customFormat="1" ht="24">
      <c r="A117" s="24"/>
      <c r="B117" s="25"/>
      <c r="C117" s="75"/>
      <c r="D117" s="24"/>
      <c r="E117" s="76"/>
      <c r="F117" s="76"/>
      <c r="G117" s="76"/>
      <c r="H117" s="47"/>
      <c r="I117" s="584"/>
      <c r="J117" s="71"/>
    </row>
    <row r="118" spans="1:10" s="38" customFormat="1" ht="25.5" customHeight="1" thickBot="1">
      <c r="A118" s="105"/>
      <c r="B118" s="16" t="s">
        <v>74</v>
      </c>
      <c r="C118" s="6"/>
      <c r="D118" s="2"/>
      <c r="E118" s="7"/>
      <c r="F118" s="79"/>
      <c r="G118" s="7"/>
      <c r="H118" s="128"/>
      <c r="I118" s="80"/>
      <c r="J118" s="50"/>
    </row>
    <row r="119" spans="1:10" s="70" customFormat="1" ht="24">
      <c r="A119" s="24"/>
      <c r="B119" s="25"/>
      <c r="C119" s="24"/>
      <c r="D119" s="24"/>
      <c r="E119" s="24"/>
      <c r="F119" s="47"/>
      <c r="G119" s="24"/>
      <c r="H119" s="47"/>
      <c r="I119" s="584"/>
      <c r="J119" s="71"/>
    </row>
    <row r="120" spans="1:10" s="70" customFormat="1" ht="24">
      <c r="A120" s="581">
        <v>3.4</v>
      </c>
      <c r="B120" s="570" t="s">
        <v>48</v>
      </c>
      <c r="C120" s="577"/>
      <c r="D120" s="578"/>
      <c r="E120" s="579"/>
      <c r="F120" s="579"/>
      <c r="G120" s="579"/>
      <c r="H120" s="579"/>
      <c r="I120" s="579"/>
      <c r="J120" s="71"/>
    </row>
    <row r="121" spans="1:10" s="70" customFormat="1" ht="24">
      <c r="A121" s="601"/>
      <c r="B121" s="570" t="s">
        <v>49</v>
      </c>
      <c r="C121" s="577">
        <v>1</v>
      </c>
      <c r="D121" s="577" t="s">
        <v>1163</v>
      </c>
      <c r="E121" s="579"/>
      <c r="F121" s="582"/>
      <c r="G121" s="579"/>
      <c r="H121" s="20"/>
      <c r="I121" s="579"/>
      <c r="J121" s="71"/>
    </row>
    <row r="122" spans="1:10" s="70" customFormat="1" ht="24">
      <c r="A122" s="601"/>
      <c r="B122" s="570" t="s">
        <v>50</v>
      </c>
      <c r="C122" s="577">
        <v>1</v>
      </c>
      <c r="D122" s="577" t="s">
        <v>1163</v>
      </c>
      <c r="E122" s="579"/>
      <c r="F122" s="582"/>
      <c r="G122" s="579"/>
      <c r="H122" s="20"/>
      <c r="I122" s="579"/>
      <c r="J122" s="71"/>
    </row>
    <row r="123" spans="1:10" s="70" customFormat="1" ht="24">
      <c r="A123" s="587"/>
      <c r="B123" s="570" t="s">
        <v>51</v>
      </c>
      <c r="C123" s="577">
        <v>1</v>
      </c>
      <c r="D123" s="577" t="s">
        <v>1163</v>
      </c>
      <c r="E123" s="579"/>
      <c r="F123" s="582"/>
      <c r="G123" s="579"/>
      <c r="H123" s="20"/>
      <c r="I123" s="579"/>
      <c r="J123" s="71"/>
    </row>
    <row r="124" spans="1:10" s="70" customFormat="1" ht="24">
      <c r="A124" s="587"/>
      <c r="B124" s="570" t="s">
        <v>37</v>
      </c>
      <c r="C124" s="577">
        <v>1</v>
      </c>
      <c r="D124" s="577" t="s">
        <v>1165</v>
      </c>
      <c r="E124" s="579"/>
      <c r="F124" s="582"/>
      <c r="G124" s="579"/>
      <c r="H124" s="20"/>
      <c r="I124" s="579"/>
      <c r="J124" s="71"/>
    </row>
    <row r="125" spans="1:10" s="70" customFormat="1" ht="24">
      <c r="A125" s="22"/>
      <c r="B125" s="25"/>
      <c r="C125" s="24"/>
      <c r="D125" s="24"/>
      <c r="E125" s="24"/>
      <c r="F125" s="47"/>
      <c r="G125" s="24"/>
      <c r="H125" s="47"/>
      <c r="I125" s="584"/>
      <c r="J125" s="71"/>
    </row>
    <row r="126" spans="1:10" s="38" customFormat="1" ht="25.5" customHeight="1" thickBot="1">
      <c r="A126" s="105"/>
      <c r="B126" s="16" t="s">
        <v>78</v>
      </c>
      <c r="C126" s="6"/>
      <c r="D126" s="2"/>
      <c r="E126" s="7"/>
      <c r="F126" s="79"/>
      <c r="G126" s="7"/>
      <c r="H126" s="128"/>
      <c r="I126" s="80"/>
      <c r="J126" s="50"/>
    </row>
    <row r="127" spans="1:10" s="70" customFormat="1" ht="24">
      <c r="A127" s="24"/>
      <c r="B127" s="25"/>
      <c r="C127" s="24"/>
      <c r="D127" s="24"/>
      <c r="E127" s="24"/>
      <c r="F127" s="47"/>
      <c r="G127" s="24"/>
      <c r="H127" s="47"/>
      <c r="I127" s="584"/>
      <c r="J127" s="71"/>
    </row>
    <row r="128" spans="1:10" s="72" customFormat="1" ht="24">
      <c r="A128" s="581">
        <v>3.5</v>
      </c>
      <c r="B128" s="570" t="s">
        <v>52</v>
      </c>
      <c r="C128" s="577"/>
      <c r="D128" s="578"/>
      <c r="E128" s="579"/>
      <c r="F128" s="579"/>
      <c r="G128" s="579"/>
      <c r="H128" s="579"/>
      <c r="I128" s="579"/>
      <c r="J128" s="71"/>
    </row>
    <row r="129" spans="1:10" s="72" customFormat="1" ht="24">
      <c r="A129" s="601"/>
      <c r="B129" s="570" t="s">
        <v>49</v>
      </c>
      <c r="C129" s="577">
        <v>1</v>
      </c>
      <c r="D129" s="577" t="s">
        <v>1163</v>
      </c>
      <c r="E129" s="579"/>
      <c r="F129" s="582"/>
      <c r="G129" s="579"/>
      <c r="H129" s="20"/>
      <c r="I129" s="579"/>
      <c r="J129" s="71"/>
    </row>
    <row r="130" spans="1:10" s="72" customFormat="1" ht="24">
      <c r="A130" s="601"/>
      <c r="B130" s="570" t="s">
        <v>50</v>
      </c>
      <c r="C130" s="577">
        <v>1</v>
      </c>
      <c r="D130" s="577" t="s">
        <v>1163</v>
      </c>
      <c r="E130" s="579"/>
      <c r="F130" s="582"/>
      <c r="G130" s="579"/>
      <c r="H130" s="20"/>
      <c r="I130" s="579"/>
      <c r="J130" s="71"/>
    </row>
    <row r="131" spans="1:10" s="72" customFormat="1" ht="24">
      <c r="A131" s="587"/>
      <c r="B131" s="570" t="s">
        <v>51</v>
      </c>
      <c r="C131" s="577">
        <v>1</v>
      </c>
      <c r="D131" s="577" t="s">
        <v>1163</v>
      </c>
      <c r="E131" s="579"/>
      <c r="F131" s="582"/>
      <c r="G131" s="579"/>
      <c r="H131" s="20"/>
      <c r="I131" s="579"/>
      <c r="J131" s="71"/>
    </row>
    <row r="132" spans="1:10" s="72" customFormat="1" ht="24">
      <c r="A132" s="587"/>
      <c r="B132" s="570" t="s">
        <v>37</v>
      </c>
      <c r="C132" s="577">
        <v>1</v>
      </c>
      <c r="D132" s="577" t="s">
        <v>1165</v>
      </c>
      <c r="E132" s="579"/>
      <c r="F132" s="582"/>
      <c r="G132" s="579"/>
      <c r="H132" s="20"/>
      <c r="I132" s="579"/>
      <c r="J132" s="71"/>
    </row>
    <row r="133" spans="1:10" s="72" customFormat="1" ht="24">
      <c r="A133" s="587"/>
      <c r="B133" s="570"/>
      <c r="C133" s="577"/>
      <c r="D133" s="578"/>
      <c r="E133" s="579"/>
      <c r="F133" s="579"/>
      <c r="G133" s="579"/>
      <c r="H133" s="579"/>
      <c r="I133" s="579"/>
      <c r="J133" s="71"/>
    </row>
    <row r="134" spans="1:10" s="72" customFormat="1" ht="24">
      <c r="A134" s="24"/>
      <c r="B134" s="25"/>
      <c r="C134" s="24"/>
      <c r="D134" s="75"/>
      <c r="E134" s="76"/>
      <c r="F134" s="47"/>
      <c r="G134" s="76"/>
      <c r="H134" s="47"/>
      <c r="I134" s="584"/>
      <c r="J134" s="71"/>
    </row>
    <row r="135" spans="1:10" s="38" customFormat="1" ht="25.5" customHeight="1" thickBot="1">
      <c r="A135" s="77"/>
      <c r="B135" s="78" t="s">
        <v>77</v>
      </c>
      <c r="C135" s="1"/>
      <c r="D135" s="5"/>
      <c r="E135" s="3"/>
      <c r="F135" s="79"/>
      <c r="G135" s="3"/>
      <c r="H135" s="4"/>
      <c r="I135" s="80"/>
      <c r="J135" s="50"/>
    </row>
    <row r="136" spans="1:10" s="72" customFormat="1" ht="24">
      <c r="A136" s="602">
        <v>3.06</v>
      </c>
      <c r="B136" s="603" t="s">
        <v>53</v>
      </c>
      <c r="C136" s="595"/>
      <c r="D136" s="596"/>
      <c r="E136" s="597"/>
      <c r="F136" s="597"/>
      <c r="G136" s="597"/>
      <c r="H136" s="597"/>
      <c r="I136" s="597"/>
      <c r="J136" s="559"/>
    </row>
    <row r="137" spans="1:10" s="70" customFormat="1" ht="24">
      <c r="A137" s="601"/>
      <c r="B137" s="570" t="s">
        <v>54</v>
      </c>
      <c r="C137" s="577">
        <v>1</v>
      </c>
      <c r="D137" s="577" t="s">
        <v>1163</v>
      </c>
      <c r="E137" s="579"/>
      <c r="F137" s="582"/>
      <c r="G137" s="579"/>
      <c r="H137" s="20"/>
      <c r="I137" s="579"/>
      <c r="J137" s="71"/>
    </row>
    <row r="138" spans="1:10" s="70" customFormat="1" ht="24">
      <c r="A138" s="601"/>
      <c r="B138" s="570" t="s">
        <v>55</v>
      </c>
      <c r="C138" s="577">
        <v>2</v>
      </c>
      <c r="D138" s="577" t="s">
        <v>1163</v>
      </c>
      <c r="E138" s="579"/>
      <c r="F138" s="582"/>
      <c r="G138" s="579"/>
      <c r="H138" s="20"/>
      <c r="I138" s="579"/>
      <c r="J138" s="71"/>
    </row>
    <row r="139" spans="1:10" s="70" customFormat="1" ht="24">
      <c r="A139" s="587"/>
      <c r="B139" s="570" t="s">
        <v>56</v>
      </c>
      <c r="C139" s="577">
        <v>1</v>
      </c>
      <c r="D139" s="577" t="s">
        <v>1163</v>
      </c>
      <c r="E139" s="579"/>
      <c r="F139" s="582"/>
      <c r="G139" s="579"/>
      <c r="H139" s="20"/>
      <c r="I139" s="579"/>
      <c r="J139" s="71"/>
    </row>
    <row r="140" spans="1:10" s="70" customFormat="1" ht="24">
      <c r="A140" s="587"/>
      <c r="B140" s="570" t="s">
        <v>51</v>
      </c>
      <c r="C140" s="577">
        <v>1</v>
      </c>
      <c r="D140" s="577" t="s">
        <v>1163</v>
      </c>
      <c r="E140" s="579"/>
      <c r="F140" s="582"/>
      <c r="G140" s="579"/>
      <c r="H140" s="20"/>
      <c r="I140" s="579"/>
      <c r="J140" s="71"/>
    </row>
    <row r="141" spans="1:10" s="70" customFormat="1" ht="24">
      <c r="A141" s="587"/>
      <c r="B141" s="570" t="s">
        <v>37</v>
      </c>
      <c r="C141" s="577">
        <v>1</v>
      </c>
      <c r="D141" s="577" t="s">
        <v>1165</v>
      </c>
      <c r="E141" s="579"/>
      <c r="F141" s="582"/>
      <c r="G141" s="579"/>
      <c r="H141" s="20"/>
      <c r="I141" s="579"/>
      <c r="J141" s="71"/>
    </row>
    <row r="142" spans="1:10" s="70" customFormat="1" ht="24">
      <c r="A142" s="24"/>
      <c r="B142" s="25"/>
      <c r="C142" s="24"/>
      <c r="D142" s="24"/>
      <c r="E142" s="76"/>
      <c r="F142" s="47"/>
      <c r="G142" s="75"/>
      <c r="H142" s="20"/>
      <c r="I142" s="584"/>
      <c r="J142" s="71"/>
    </row>
    <row r="143" spans="1:10" s="38" customFormat="1" ht="25.5" customHeight="1" thickBot="1">
      <c r="A143" s="105"/>
      <c r="B143" s="16" t="s">
        <v>76</v>
      </c>
      <c r="C143" s="6"/>
      <c r="D143" s="2"/>
      <c r="E143" s="7"/>
      <c r="F143" s="79"/>
      <c r="G143" s="7"/>
      <c r="H143" s="20"/>
      <c r="I143" s="80"/>
      <c r="J143" s="50"/>
    </row>
    <row r="144" spans="1:10" s="70" customFormat="1" ht="24">
      <c r="A144" s="24"/>
      <c r="B144" s="25"/>
      <c r="C144" s="24"/>
      <c r="D144" s="24"/>
      <c r="E144" s="75"/>
      <c r="F144" s="47"/>
      <c r="G144" s="75"/>
      <c r="H144" s="20"/>
      <c r="I144" s="584"/>
      <c r="J144" s="71"/>
    </row>
    <row r="145" spans="1:10" s="70" customFormat="1" ht="24">
      <c r="A145" s="581">
        <v>3.7</v>
      </c>
      <c r="B145" s="570" t="s">
        <v>57</v>
      </c>
      <c r="C145" s="577"/>
      <c r="D145" s="578"/>
      <c r="E145" s="579"/>
      <c r="F145" s="579"/>
      <c r="G145" s="579"/>
      <c r="H145" s="20"/>
      <c r="I145" s="579"/>
      <c r="J145" s="71"/>
    </row>
    <row r="146" spans="1:10" s="70" customFormat="1" ht="24">
      <c r="A146" s="601"/>
      <c r="B146" s="570" t="s">
        <v>58</v>
      </c>
      <c r="C146" s="577">
        <v>1</v>
      </c>
      <c r="D146" s="577" t="s">
        <v>1163</v>
      </c>
      <c r="E146" s="579"/>
      <c r="F146" s="582"/>
      <c r="G146" s="579"/>
      <c r="H146" s="20"/>
      <c r="I146" s="579"/>
      <c r="J146" s="71"/>
    </row>
    <row r="147" spans="1:10" s="70" customFormat="1" ht="24">
      <c r="A147" s="601"/>
      <c r="B147" s="570" t="s">
        <v>50</v>
      </c>
      <c r="C147" s="577">
        <v>1</v>
      </c>
      <c r="D147" s="577" t="s">
        <v>1163</v>
      </c>
      <c r="E147" s="579"/>
      <c r="F147" s="582"/>
      <c r="G147" s="579"/>
      <c r="H147" s="20"/>
      <c r="I147" s="579"/>
      <c r="J147" s="71"/>
    </row>
    <row r="148" spans="1:10" s="70" customFormat="1" ht="24">
      <c r="A148" s="587"/>
      <c r="B148" s="570" t="s">
        <v>51</v>
      </c>
      <c r="C148" s="577">
        <v>1</v>
      </c>
      <c r="D148" s="577" t="s">
        <v>1163</v>
      </c>
      <c r="E148" s="579"/>
      <c r="F148" s="582"/>
      <c r="G148" s="579"/>
      <c r="H148" s="20"/>
      <c r="I148" s="579"/>
      <c r="J148" s="71"/>
    </row>
    <row r="149" spans="1:10" s="70" customFormat="1" ht="24">
      <c r="A149" s="587"/>
      <c r="B149" s="570" t="s">
        <v>59</v>
      </c>
      <c r="C149" s="577">
        <v>4</v>
      </c>
      <c r="D149" s="577" t="s">
        <v>1163</v>
      </c>
      <c r="E149" s="579"/>
      <c r="F149" s="582"/>
      <c r="G149" s="579"/>
      <c r="H149" s="20"/>
      <c r="I149" s="579"/>
      <c r="J149" s="71"/>
    </row>
    <row r="150" spans="1:10" s="70" customFormat="1" ht="24">
      <c r="A150" s="587"/>
      <c r="B150" s="570" t="s">
        <v>37</v>
      </c>
      <c r="C150" s="577">
        <v>1</v>
      </c>
      <c r="D150" s="577" t="s">
        <v>1165</v>
      </c>
      <c r="E150" s="579"/>
      <c r="F150" s="582"/>
      <c r="G150" s="579"/>
      <c r="H150" s="20"/>
      <c r="I150" s="579"/>
      <c r="J150" s="71"/>
    </row>
    <row r="151" spans="1:10" s="70" customFormat="1" ht="24">
      <c r="A151" s="24"/>
      <c r="B151" s="25"/>
      <c r="C151" s="24"/>
      <c r="D151" s="24"/>
      <c r="E151" s="75"/>
      <c r="F151" s="582"/>
      <c r="G151" s="75"/>
      <c r="H151" s="20"/>
      <c r="I151" s="584"/>
      <c r="J151" s="71"/>
    </row>
    <row r="152" spans="1:10" s="38" customFormat="1" ht="25.5" customHeight="1" thickBot="1">
      <c r="A152" s="105"/>
      <c r="B152" s="16" t="s">
        <v>75</v>
      </c>
      <c r="C152" s="6"/>
      <c r="D152" s="2"/>
      <c r="E152" s="7"/>
      <c r="F152" s="582"/>
      <c r="G152" s="7"/>
      <c r="H152" s="20"/>
      <c r="I152" s="80"/>
      <c r="J152" s="50"/>
    </row>
    <row r="153" spans="1:10" s="70" customFormat="1" ht="24">
      <c r="A153" s="24"/>
      <c r="B153" s="25"/>
      <c r="C153" s="24"/>
      <c r="D153" s="24"/>
      <c r="E153" s="76"/>
      <c r="F153" s="582"/>
      <c r="G153" s="76"/>
      <c r="H153" s="20"/>
      <c r="I153" s="584"/>
      <c r="J153" s="71"/>
    </row>
    <row r="154" spans="1:10" s="70" customFormat="1" ht="24">
      <c r="A154" s="581">
        <v>3.8</v>
      </c>
      <c r="B154" s="570" t="s">
        <v>60</v>
      </c>
      <c r="C154" s="577"/>
      <c r="D154" s="578"/>
      <c r="E154" s="579"/>
      <c r="F154" s="582"/>
      <c r="G154" s="579"/>
      <c r="H154" s="20"/>
      <c r="I154" s="579"/>
      <c r="J154" s="71"/>
    </row>
    <row r="155" spans="1:10" s="70" customFormat="1" ht="24">
      <c r="A155" s="601"/>
      <c r="B155" s="570" t="s">
        <v>61</v>
      </c>
      <c r="C155" s="577">
        <v>1</v>
      </c>
      <c r="D155" s="577" t="s">
        <v>1163</v>
      </c>
      <c r="E155" s="579"/>
      <c r="F155" s="582"/>
      <c r="G155" s="579"/>
      <c r="H155" s="20"/>
      <c r="I155" s="579"/>
      <c r="J155" s="71"/>
    </row>
    <row r="156" spans="1:10" s="70" customFormat="1" ht="24">
      <c r="A156" s="601"/>
      <c r="B156" s="570" t="s">
        <v>62</v>
      </c>
      <c r="C156" s="577">
        <v>1</v>
      </c>
      <c r="D156" s="577" t="s">
        <v>1163</v>
      </c>
      <c r="E156" s="579"/>
      <c r="F156" s="582"/>
      <c r="G156" s="579"/>
      <c r="H156" s="20"/>
      <c r="I156" s="579"/>
      <c r="J156" s="71"/>
    </row>
    <row r="157" spans="1:10" s="70" customFormat="1" ht="24">
      <c r="A157" s="587"/>
      <c r="B157" s="570" t="s">
        <v>51</v>
      </c>
      <c r="C157" s="577">
        <v>1</v>
      </c>
      <c r="D157" s="577" t="s">
        <v>1163</v>
      </c>
      <c r="E157" s="579"/>
      <c r="F157" s="582"/>
      <c r="G157" s="579"/>
      <c r="H157" s="20"/>
      <c r="I157" s="579"/>
      <c r="J157" s="71"/>
    </row>
    <row r="158" spans="1:10" s="70" customFormat="1" ht="24" customHeight="1">
      <c r="A158" s="587"/>
      <c r="B158" s="570" t="s">
        <v>37</v>
      </c>
      <c r="C158" s="577">
        <v>1</v>
      </c>
      <c r="D158" s="577" t="s">
        <v>1165</v>
      </c>
      <c r="E158" s="579"/>
      <c r="F158" s="582"/>
      <c r="G158" s="579"/>
      <c r="H158" s="20"/>
      <c r="I158" s="579"/>
      <c r="J158" s="71"/>
    </row>
    <row r="159" spans="1:10" s="38" customFormat="1" ht="25.5" customHeight="1">
      <c r="A159" s="105"/>
      <c r="B159" s="16"/>
      <c r="C159" s="6"/>
      <c r="D159" s="2"/>
      <c r="E159" s="7"/>
      <c r="F159" s="582"/>
      <c r="G159" s="7"/>
      <c r="H159" s="20"/>
      <c r="I159" s="584"/>
      <c r="J159" s="57"/>
    </row>
    <row r="160" spans="1:10" s="38" customFormat="1" ht="25.5" customHeight="1" thickBot="1">
      <c r="A160" s="105"/>
      <c r="B160" s="16" t="s">
        <v>79</v>
      </c>
      <c r="C160" s="6"/>
      <c r="D160" s="2"/>
      <c r="E160" s="7"/>
      <c r="F160" s="582"/>
      <c r="G160" s="7"/>
      <c r="H160" s="20"/>
      <c r="I160" s="80"/>
      <c r="J160" s="50"/>
    </row>
    <row r="161" spans="1:10" s="70" customFormat="1" ht="24">
      <c r="A161" s="581">
        <v>3.9</v>
      </c>
      <c r="B161" s="570" t="s">
        <v>63</v>
      </c>
      <c r="C161" s="577"/>
      <c r="D161" s="578"/>
      <c r="E161" s="579"/>
      <c r="F161" s="582"/>
      <c r="G161" s="579"/>
      <c r="H161" s="20"/>
      <c r="I161" s="579"/>
      <c r="J161" s="25"/>
    </row>
    <row r="162" spans="1:10" s="70" customFormat="1" ht="24">
      <c r="A162" s="601"/>
      <c r="B162" s="570" t="s">
        <v>61</v>
      </c>
      <c r="C162" s="577">
        <v>1</v>
      </c>
      <c r="D162" s="577" t="s">
        <v>1163</v>
      </c>
      <c r="E162" s="579"/>
      <c r="F162" s="582"/>
      <c r="G162" s="579"/>
      <c r="H162" s="20"/>
      <c r="I162" s="579"/>
      <c r="J162" s="25"/>
    </row>
    <row r="163" spans="1:10" s="70" customFormat="1" ht="24">
      <c r="A163" s="601"/>
      <c r="B163" s="570" t="s">
        <v>50</v>
      </c>
      <c r="C163" s="577">
        <v>1</v>
      </c>
      <c r="D163" s="577" t="s">
        <v>1163</v>
      </c>
      <c r="E163" s="579"/>
      <c r="F163" s="582"/>
      <c r="G163" s="579"/>
      <c r="H163" s="20"/>
      <c r="I163" s="579"/>
      <c r="J163" s="71"/>
    </row>
    <row r="164" spans="1:10" s="70" customFormat="1" ht="24">
      <c r="A164" s="587"/>
      <c r="B164" s="570" t="s">
        <v>146</v>
      </c>
      <c r="C164" s="577">
        <v>1</v>
      </c>
      <c r="D164" s="577" t="s">
        <v>1163</v>
      </c>
      <c r="E164" s="579"/>
      <c r="F164" s="582"/>
      <c r="G164" s="579"/>
      <c r="H164" s="20"/>
      <c r="I164" s="579"/>
      <c r="J164" s="71"/>
    </row>
    <row r="165" spans="1:10" s="70" customFormat="1" ht="24">
      <c r="A165" s="587"/>
      <c r="B165" s="570" t="s">
        <v>37</v>
      </c>
      <c r="C165" s="577">
        <v>1</v>
      </c>
      <c r="D165" s="577" t="s">
        <v>1165</v>
      </c>
      <c r="E165" s="579"/>
      <c r="F165" s="582"/>
      <c r="G165" s="579"/>
      <c r="H165" s="20"/>
      <c r="I165" s="579"/>
      <c r="J165" s="71"/>
    </row>
    <row r="166" spans="1:10" s="70" customFormat="1" ht="24">
      <c r="A166" s="24"/>
      <c r="B166" s="25"/>
      <c r="C166" s="24"/>
      <c r="D166" s="75"/>
      <c r="E166" s="76"/>
      <c r="F166" s="582"/>
      <c r="G166" s="76"/>
      <c r="H166" s="20"/>
      <c r="I166" s="584"/>
      <c r="J166" s="71"/>
    </row>
    <row r="167" spans="1:10" s="38" customFormat="1" ht="25.5" customHeight="1" thickBot="1">
      <c r="A167" s="105"/>
      <c r="B167" s="16" t="s">
        <v>80</v>
      </c>
      <c r="C167" s="6"/>
      <c r="D167" s="2"/>
      <c r="E167" s="7"/>
      <c r="F167" s="582"/>
      <c r="G167" s="7"/>
      <c r="H167" s="20"/>
      <c r="I167" s="80"/>
      <c r="J167" s="50"/>
    </row>
    <row r="168" spans="1:10" s="70" customFormat="1" ht="24">
      <c r="A168" s="24"/>
      <c r="B168" s="25"/>
      <c r="C168" s="25"/>
      <c r="D168" s="25"/>
      <c r="E168" s="25"/>
      <c r="F168" s="582"/>
      <c r="G168" s="25"/>
      <c r="H168" s="20"/>
      <c r="I168" s="584"/>
      <c r="J168" s="25"/>
    </row>
    <row r="169" spans="1:10" s="70" customFormat="1" ht="24">
      <c r="A169" s="601">
        <v>3.1</v>
      </c>
      <c r="B169" s="570" t="s">
        <v>147</v>
      </c>
      <c r="C169" s="577"/>
      <c r="D169" s="578"/>
      <c r="E169" s="579"/>
      <c r="F169" s="582"/>
      <c r="G169" s="579"/>
      <c r="H169" s="20"/>
      <c r="I169" s="579"/>
      <c r="J169" s="71"/>
    </row>
    <row r="170" spans="1:10" s="70" customFormat="1" ht="24">
      <c r="A170" s="601"/>
      <c r="B170" s="570" t="s">
        <v>148</v>
      </c>
      <c r="C170" s="577">
        <v>1</v>
      </c>
      <c r="D170" s="577" t="s">
        <v>1163</v>
      </c>
      <c r="E170" s="579"/>
      <c r="F170" s="582"/>
      <c r="G170" s="579"/>
      <c r="H170" s="20"/>
      <c r="I170" s="579"/>
      <c r="J170" s="71"/>
    </row>
    <row r="171" spans="1:10" s="70" customFormat="1" ht="24">
      <c r="A171" s="601"/>
      <c r="B171" s="570" t="s">
        <v>50</v>
      </c>
      <c r="C171" s="577">
        <v>1</v>
      </c>
      <c r="D171" s="577" t="s">
        <v>1163</v>
      </c>
      <c r="E171" s="579"/>
      <c r="F171" s="582"/>
      <c r="G171" s="579"/>
      <c r="H171" s="20"/>
      <c r="I171" s="579"/>
      <c r="J171" s="71"/>
    </row>
    <row r="172" spans="1:10" s="70" customFormat="1" ht="24">
      <c r="A172" s="587"/>
      <c r="B172" s="570" t="s">
        <v>59</v>
      </c>
      <c r="C172" s="577">
        <v>1</v>
      </c>
      <c r="D172" s="577" t="s">
        <v>1163</v>
      </c>
      <c r="E172" s="579"/>
      <c r="F172" s="582"/>
      <c r="G172" s="579"/>
      <c r="H172" s="20"/>
      <c r="I172" s="579"/>
      <c r="J172" s="71"/>
    </row>
    <row r="173" spans="1:10" s="70" customFormat="1" ht="24">
      <c r="A173" s="587"/>
      <c r="B173" s="570" t="s">
        <v>37</v>
      </c>
      <c r="C173" s="577">
        <v>1</v>
      </c>
      <c r="D173" s="577" t="s">
        <v>1165</v>
      </c>
      <c r="E173" s="579"/>
      <c r="F173" s="582"/>
      <c r="G173" s="579"/>
      <c r="H173" s="20"/>
      <c r="I173" s="579"/>
      <c r="J173" s="71"/>
    </row>
    <row r="174" spans="1:10" s="70" customFormat="1" ht="24">
      <c r="A174" s="24"/>
      <c r="B174" s="25"/>
      <c r="C174" s="24"/>
      <c r="D174" s="24"/>
      <c r="E174" s="24"/>
      <c r="F174" s="582"/>
      <c r="G174" s="24"/>
      <c r="H174" s="20"/>
      <c r="I174" s="584"/>
      <c r="J174" s="71"/>
    </row>
    <row r="175" spans="1:10" s="38" customFormat="1" ht="25.5" customHeight="1" thickBot="1">
      <c r="A175" s="105"/>
      <c r="B175" s="16" t="s">
        <v>81</v>
      </c>
      <c r="C175" s="6"/>
      <c r="D175" s="2"/>
      <c r="E175" s="7"/>
      <c r="F175" s="582"/>
      <c r="G175" s="7"/>
      <c r="H175" s="20"/>
      <c r="I175" s="80"/>
      <c r="J175" s="50"/>
    </row>
    <row r="176" spans="1:10" s="70" customFormat="1" ht="24">
      <c r="A176" s="24"/>
      <c r="B176" s="25"/>
      <c r="C176" s="24"/>
      <c r="D176" s="24"/>
      <c r="E176" s="24"/>
      <c r="F176" s="582"/>
      <c r="G176" s="24"/>
      <c r="H176" s="20"/>
      <c r="I176" s="584"/>
      <c r="J176" s="71"/>
    </row>
    <row r="177" spans="1:10" ht="24">
      <c r="A177" s="601">
        <v>3.11</v>
      </c>
      <c r="B177" s="570" t="s">
        <v>149</v>
      </c>
      <c r="C177" s="577"/>
      <c r="D177" s="578"/>
      <c r="E177" s="579"/>
      <c r="F177" s="582"/>
      <c r="G177" s="579"/>
      <c r="H177" s="20"/>
      <c r="I177" s="579"/>
      <c r="J177" s="71"/>
    </row>
    <row r="178" spans="1:10" s="38" customFormat="1" ht="25.5" customHeight="1">
      <c r="A178" s="601"/>
      <c r="B178" s="570" t="s">
        <v>148</v>
      </c>
      <c r="C178" s="577">
        <v>1</v>
      </c>
      <c r="D178" s="577" t="s">
        <v>1163</v>
      </c>
      <c r="E178" s="579"/>
      <c r="F178" s="582"/>
      <c r="G178" s="579"/>
      <c r="H178" s="20"/>
      <c r="I178" s="579"/>
      <c r="J178" s="71"/>
    </row>
    <row r="179" spans="1:10" ht="24">
      <c r="A179" s="601"/>
      <c r="B179" s="570" t="s">
        <v>50</v>
      </c>
      <c r="C179" s="577">
        <v>1</v>
      </c>
      <c r="D179" s="577" t="s">
        <v>1163</v>
      </c>
      <c r="E179" s="579"/>
      <c r="F179" s="582"/>
      <c r="G179" s="579"/>
      <c r="H179" s="20"/>
      <c r="I179" s="579"/>
      <c r="J179" s="71"/>
    </row>
    <row r="180" spans="1:10" s="70" customFormat="1" ht="24">
      <c r="A180" s="587"/>
      <c r="B180" s="570" t="s">
        <v>59</v>
      </c>
      <c r="C180" s="577">
        <v>1</v>
      </c>
      <c r="D180" s="577" t="s">
        <v>1163</v>
      </c>
      <c r="E180" s="579"/>
      <c r="F180" s="582"/>
      <c r="G180" s="579"/>
      <c r="H180" s="20"/>
      <c r="I180" s="579"/>
      <c r="J180" s="71"/>
    </row>
    <row r="181" spans="1:10" s="70" customFormat="1" ht="24">
      <c r="A181" s="587"/>
      <c r="B181" s="570" t="s">
        <v>37</v>
      </c>
      <c r="C181" s="577">
        <v>1</v>
      </c>
      <c r="D181" s="577" t="s">
        <v>1165</v>
      </c>
      <c r="E181" s="579"/>
      <c r="F181" s="582"/>
      <c r="G181" s="579"/>
      <c r="H181" s="20"/>
      <c r="I181" s="579"/>
      <c r="J181" s="71"/>
    </row>
    <row r="182" spans="1:10" s="38" customFormat="1" ht="25.5" customHeight="1" thickBot="1">
      <c r="A182" s="105"/>
      <c r="B182" s="16" t="s">
        <v>82</v>
      </c>
      <c r="C182" s="6"/>
      <c r="D182" s="2"/>
      <c r="E182" s="7"/>
      <c r="F182" s="582"/>
      <c r="G182" s="7"/>
      <c r="H182" s="20"/>
      <c r="I182" s="80"/>
      <c r="J182" s="71"/>
    </row>
    <row r="183" spans="1:10" s="38" customFormat="1" ht="25.5" customHeight="1">
      <c r="A183" s="105"/>
      <c r="B183" s="16"/>
      <c r="C183" s="6"/>
      <c r="D183" s="2"/>
      <c r="E183" s="7"/>
      <c r="F183" s="582"/>
      <c r="G183" s="7"/>
      <c r="H183" s="20"/>
      <c r="I183" s="604"/>
      <c r="J183" s="71"/>
    </row>
    <row r="184" spans="1:10" s="70" customFormat="1" ht="24">
      <c r="A184" s="601">
        <v>3.12</v>
      </c>
      <c r="B184" s="570" t="s">
        <v>150</v>
      </c>
      <c r="C184" s="577"/>
      <c r="D184" s="578"/>
      <c r="E184" s="579"/>
      <c r="F184" s="582"/>
      <c r="G184" s="579"/>
      <c r="H184" s="20"/>
      <c r="I184" s="579"/>
      <c r="J184" s="71"/>
    </row>
    <row r="185" spans="1:10" s="70" customFormat="1" ht="24">
      <c r="A185" s="601"/>
      <c r="B185" s="570" t="s">
        <v>151</v>
      </c>
      <c r="C185" s="577">
        <v>1</v>
      </c>
      <c r="D185" s="577" t="s">
        <v>1163</v>
      </c>
      <c r="E185" s="579"/>
      <c r="F185" s="582"/>
      <c r="G185" s="579"/>
      <c r="H185" s="20"/>
      <c r="I185" s="579"/>
      <c r="J185" s="71"/>
    </row>
    <row r="186" spans="1:10" ht="24">
      <c r="A186" s="601"/>
      <c r="B186" s="570" t="s">
        <v>62</v>
      </c>
      <c r="C186" s="577">
        <v>1</v>
      </c>
      <c r="D186" s="577" t="s">
        <v>1163</v>
      </c>
      <c r="E186" s="579"/>
      <c r="F186" s="582"/>
      <c r="G186" s="579"/>
      <c r="H186" s="20"/>
      <c r="I186" s="579"/>
      <c r="J186" s="82"/>
    </row>
    <row r="187" spans="1:10" s="38" customFormat="1" ht="25.5" customHeight="1">
      <c r="A187" s="601"/>
      <c r="B187" s="570" t="s">
        <v>56</v>
      </c>
      <c r="C187" s="577">
        <v>1</v>
      </c>
      <c r="D187" s="577" t="s">
        <v>1163</v>
      </c>
      <c r="E187" s="579"/>
      <c r="F187" s="582"/>
      <c r="G187" s="579"/>
      <c r="H187" s="20"/>
      <c r="I187" s="579"/>
      <c r="J187" s="50"/>
    </row>
    <row r="188" spans="1:10" ht="24">
      <c r="A188" s="601"/>
      <c r="B188" s="570" t="s">
        <v>146</v>
      </c>
      <c r="C188" s="577">
        <v>4</v>
      </c>
      <c r="D188" s="577" t="s">
        <v>1163</v>
      </c>
      <c r="E188" s="579"/>
      <c r="F188" s="582"/>
      <c r="G188" s="579"/>
      <c r="H188" s="20"/>
      <c r="I188" s="579"/>
      <c r="J188" s="82"/>
    </row>
    <row r="189" spans="1:10" s="70" customFormat="1" ht="24">
      <c r="A189" s="587"/>
      <c r="B189" s="570" t="s">
        <v>51</v>
      </c>
      <c r="C189" s="577">
        <v>1</v>
      </c>
      <c r="D189" s="577" t="s">
        <v>1163</v>
      </c>
      <c r="E189" s="579"/>
      <c r="F189" s="582"/>
      <c r="G189" s="579"/>
      <c r="H189" s="20"/>
      <c r="I189" s="579"/>
      <c r="J189" s="71"/>
    </row>
    <row r="190" spans="1:10" s="70" customFormat="1" ht="24">
      <c r="A190" s="587"/>
      <c r="B190" s="570" t="s">
        <v>37</v>
      </c>
      <c r="C190" s="577">
        <v>1</v>
      </c>
      <c r="D190" s="577" t="s">
        <v>1165</v>
      </c>
      <c r="E190" s="579"/>
      <c r="F190" s="582"/>
      <c r="G190" s="579"/>
      <c r="H190" s="20"/>
      <c r="I190" s="579"/>
      <c r="J190" s="71"/>
    </row>
    <row r="191" spans="1:10" s="70" customFormat="1" ht="24">
      <c r="A191" s="24"/>
      <c r="B191" s="25"/>
      <c r="C191" s="24"/>
      <c r="D191" s="24"/>
      <c r="E191" s="76"/>
      <c r="F191" s="582"/>
      <c r="G191" s="76"/>
      <c r="H191" s="20"/>
      <c r="I191" s="584"/>
      <c r="J191" s="71"/>
    </row>
    <row r="192" spans="1:10" s="38" customFormat="1" ht="25.5" customHeight="1" thickBot="1">
      <c r="A192" s="105"/>
      <c r="B192" s="16" t="s">
        <v>83</v>
      </c>
      <c r="C192" s="6"/>
      <c r="D192" s="2"/>
      <c r="E192" s="7"/>
      <c r="F192" s="582"/>
      <c r="G192" s="7"/>
      <c r="H192" s="20"/>
      <c r="I192" s="80"/>
      <c r="J192" s="50"/>
    </row>
    <row r="193" spans="1:10" s="38" customFormat="1" ht="25.5" customHeight="1">
      <c r="A193" s="105"/>
      <c r="B193" s="16"/>
      <c r="C193" s="6"/>
      <c r="D193" s="2"/>
      <c r="E193" s="7"/>
      <c r="F193" s="582"/>
      <c r="G193" s="7"/>
      <c r="H193" s="20"/>
      <c r="I193" s="579"/>
      <c r="J193" s="50"/>
    </row>
    <row r="194" spans="1:10" s="38" customFormat="1" ht="25.5" customHeight="1">
      <c r="A194" s="601">
        <v>3.13</v>
      </c>
      <c r="B194" s="570" t="s">
        <v>152</v>
      </c>
      <c r="C194" s="577"/>
      <c r="D194" s="578"/>
      <c r="E194" s="579"/>
      <c r="F194" s="582"/>
      <c r="G194" s="579"/>
      <c r="H194" s="20"/>
      <c r="I194" s="579"/>
      <c r="J194" s="50"/>
    </row>
    <row r="195" spans="1:10" s="38" customFormat="1" ht="25.5" customHeight="1">
      <c r="A195" s="601"/>
      <c r="B195" s="570" t="s">
        <v>153</v>
      </c>
      <c r="C195" s="577">
        <v>1</v>
      </c>
      <c r="D195" s="577" t="s">
        <v>1163</v>
      </c>
      <c r="E195" s="579"/>
      <c r="F195" s="582"/>
      <c r="G195" s="579"/>
      <c r="H195" s="20"/>
      <c r="I195" s="579"/>
      <c r="J195" s="50"/>
    </row>
    <row r="196" spans="1:10" s="38" customFormat="1" ht="25.5" customHeight="1">
      <c r="A196" s="601"/>
      <c r="B196" s="570" t="s">
        <v>55</v>
      </c>
      <c r="C196" s="577">
        <v>1</v>
      </c>
      <c r="D196" s="577" t="s">
        <v>1163</v>
      </c>
      <c r="E196" s="579"/>
      <c r="F196" s="582"/>
      <c r="G196" s="579"/>
      <c r="H196" s="20"/>
      <c r="I196" s="579"/>
      <c r="J196" s="50"/>
    </row>
    <row r="197" spans="1:10" s="38" customFormat="1" ht="25.5" customHeight="1">
      <c r="A197" s="601"/>
      <c r="B197" s="570" t="s">
        <v>56</v>
      </c>
      <c r="C197" s="577">
        <v>1</v>
      </c>
      <c r="D197" s="577" t="s">
        <v>1163</v>
      </c>
      <c r="E197" s="579"/>
      <c r="F197" s="582"/>
      <c r="G197" s="579"/>
      <c r="H197" s="20"/>
      <c r="I197" s="579"/>
      <c r="J197" s="50"/>
    </row>
    <row r="198" spans="1:10" s="38" customFormat="1" ht="25.5" customHeight="1">
      <c r="A198" s="601"/>
      <c r="B198" s="570" t="s">
        <v>51</v>
      </c>
      <c r="C198" s="577">
        <v>1</v>
      </c>
      <c r="D198" s="577" t="s">
        <v>1163</v>
      </c>
      <c r="E198" s="579"/>
      <c r="F198" s="582"/>
      <c r="G198" s="579"/>
      <c r="H198" s="20"/>
      <c r="I198" s="579"/>
      <c r="J198" s="50"/>
    </row>
    <row r="199" spans="1:10" s="38" customFormat="1" ht="25.5" customHeight="1">
      <c r="A199" s="587"/>
      <c r="B199" s="570" t="s">
        <v>59</v>
      </c>
      <c r="C199" s="577">
        <v>5</v>
      </c>
      <c r="D199" s="577" t="s">
        <v>1163</v>
      </c>
      <c r="E199" s="579"/>
      <c r="F199" s="582"/>
      <c r="G199" s="579"/>
      <c r="H199" s="20"/>
      <c r="I199" s="579"/>
      <c r="J199" s="50"/>
    </row>
    <row r="200" spans="1:10" s="38" customFormat="1" ht="25.5" customHeight="1">
      <c r="A200" s="587"/>
      <c r="B200" s="570" t="s">
        <v>37</v>
      </c>
      <c r="C200" s="577">
        <v>1</v>
      </c>
      <c r="D200" s="577" t="s">
        <v>1165</v>
      </c>
      <c r="E200" s="579"/>
      <c r="F200" s="582"/>
      <c r="G200" s="579"/>
      <c r="H200" s="20"/>
      <c r="I200" s="579"/>
      <c r="J200" s="50"/>
    </row>
    <row r="201" spans="1:10" s="38" customFormat="1" ht="25.5" customHeight="1" thickBot="1">
      <c r="A201" s="77"/>
      <c r="B201" s="78" t="s">
        <v>84</v>
      </c>
      <c r="C201" s="1"/>
      <c r="D201" s="5"/>
      <c r="E201" s="3"/>
      <c r="F201" s="582"/>
      <c r="G201" s="3"/>
      <c r="H201" s="20"/>
      <c r="I201" s="80"/>
      <c r="J201" s="50"/>
    </row>
    <row r="202" spans="1:10" s="38" customFormat="1" ht="25.5" customHeight="1">
      <c r="A202" s="602">
        <v>3.14</v>
      </c>
      <c r="B202" s="603" t="s">
        <v>154</v>
      </c>
      <c r="C202" s="595"/>
      <c r="D202" s="596"/>
      <c r="E202" s="597"/>
      <c r="F202" s="582"/>
      <c r="G202" s="597"/>
      <c r="H202" s="20"/>
      <c r="I202" s="597"/>
      <c r="J202" s="11"/>
    </row>
    <row r="203" spans="1:10" s="38" customFormat="1" ht="25.5" customHeight="1">
      <c r="A203" s="601"/>
      <c r="B203" s="570" t="s">
        <v>61</v>
      </c>
      <c r="C203" s="577">
        <v>1</v>
      </c>
      <c r="D203" s="577" t="s">
        <v>1163</v>
      </c>
      <c r="E203" s="579"/>
      <c r="F203" s="582"/>
      <c r="G203" s="579"/>
      <c r="H203" s="20"/>
      <c r="I203" s="579"/>
      <c r="J203" s="50"/>
    </row>
    <row r="204" spans="1:10" s="38" customFormat="1" ht="25.5" customHeight="1">
      <c r="A204" s="601"/>
      <c r="B204" s="570" t="s">
        <v>62</v>
      </c>
      <c r="C204" s="577">
        <v>1</v>
      </c>
      <c r="D204" s="577" t="s">
        <v>1163</v>
      </c>
      <c r="E204" s="579"/>
      <c r="F204" s="582"/>
      <c r="G204" s="579"/>
      <c r="H204" s="20"/>
      <c r="I204" s="579"/>
      <c r="J204" s="50"/>
    </row>
    <row r="205" spans="1:10" s="38" customFormat="1" ht="25.5" customHeight="1">
      <c r="A205" s="601"/>
      <c r="B205" s="570" t="s">
        <v>59</v>
      </c>
      <c r="C205" s="577">
        <v>1</v>
      </c>
      <c r="D205" s="577" t="s">
        <v>1163</v>
      </c>
      <c r="E205" s="579"/>
      <c r="F205" s="582"/>
      <c r="G205" s="579"/>
      <c r="H205" s="20"/>
      <c r="I205" s="579"/>
      <c r="J205" s="50"/>
    </row>
    <row r="206" spans="1:10" s="38" customFormat="1" ht="25.5" customHeight="1">
      <c r="A206" s="587"/>
      <c r="B206" s="570" t="s">
        <v>37</v>
      </c>
      <c r="C206" s="577">
        <v>1</v>
      </c>
      <c r="D206" s="577" t="s">
        <v>1165</v>
      </c>
      <c r="E206" s="579"/>
      <c r="F206" s="582"/>
      <c r="G206" s="579"/>
      <c r="H206" s="20"/>
      <c r="I206" s="579"/>
      <c r="J206" s="50"/>
    </row>
    <row r="207" spans="1:10" s="38" customFormat="1" ht="25.5" customHeight="1">
      <c r="A207" s="105"/>
      <c r="B207" s="16"/>
      <c r="C207" s="6"/>
      <c r="D207" s="2"/>
      <c r="E207" s="7"/>
      <c r="F207" s="582"/>
      <c r="G207" s="7"/>
      <c r="H207" s="20"/>
      <c r="I207" s="579"/>
      <c r="J207" s="50"/>
    </row>
    <row r="208" spans="1:10" s="38" customFormat="1" ht="25.5" customHeight="1" thickBot="1">
      <c r="A208" s="105"/>
      <c r="B208" s="16" t="s">
        <v>85</v>
      </c>
      <c r="C208" s="6"/>
      <c r="D208" s="2"/>
      <c r="E208" s="7"/>
      <c r="F208" s="582"/>
      <c r="G208" s="7"/>
      <c r="H208" s="20"/>
      <c r="I208" s="80"/>
      <c r="J208" s="50"/>
    </row>
    <row r="209" spans="1:10" s="38" customFormat="1" ht="25.5" customHeight="1">
      <c r="A209" s="105"/>
      <c r="B209" s="16"/>
      <c r="C209" s="6"/>
      <c r="D209" s="2"/>
      <c r="E209" s="7"/>
      <c r="F209" s="582"/>
      <c r="G209" s="7"/>
      <c r="H209" s="20"/>
      <c r="I209" s="579"/>
      <c r="J209" s="50"/>
    </row>
    <row r="210" spans="1:10" s="38" customFormat="1" ht="25.5" customHeight="1">
      <c r="A210" s="601">
        <v>3.15</v>
      </c>
      <c r="B210" s="570" t="s">
        <v>155</v>
      </c>
      <c r="C210" s="577"/>
      <c r="D210" s="578"/>
      <c r="E210" s="579"/>
      <c r="F210" s="582"/>
      <c r="G210" s="579"/>
      <c r="H210" s="20"/>
      <c r="I210" s="579"/>
      <c r="J210" s="50"/>
    </row>
    <row r="211" spans="1:10" s="38" customFormat="1" ht="25.5" customHeight="1">
      <c r="A211" s="601"/>
      <c r="B211" s="570" t="s">
        <v>156</v>
      </c>
      <c r="C211" s="577">
        <v>1</v>
      </c>
      <c r="D211" s="577" t="s">
        <v>1163</v>
      </c>
      <c r="E211" s="579"/>
      <c r="F211" s="582"/>
      <c r="G211" s="579"/>
      <c r="H211" s="20"/>
      <c r="I211" s="579"/>
      <c r="J211" s="50"/>
    </row>
    <row r="212" spans="1:10" s="38" customFormat="1" ht="25.5" customHeight="1">
      <c r="A212" s="601"/>
      <c r="B212" s="570" t="s">
        <v>50</v>
      </c>
      <c r="C212" s="577">
        <v>1</v>
      </c>
      <c r="D212" s="577" t="s">
        <v>1163</v>
      </c>
      <c r="E212" s="579"/>
      <c r="F212" s="582"/>
      <c r="G212" s="579"/>
      <c r="H212" s="20"/>
      <c r="I212" s="579"/>
      <c r="J212" s="50"/>
    </row>
    <row r="213" spans="1:10" s="38" customFormat="1" ht="25.5" customHeight="1">
      <c r="A213" s="601"/>
      <c r="B213" s="570" t="s">
        <v>56</v>
      </c>
      <c r="C213" s="577">
        <v>1</v>
      </c>
      <c r="D213" s="577" t="s">
        <v>1163</v>
      </c>
      <c r="E213" s="579"/>
      <c r="F213" s="582"/>
      <c r="G213" s="579"/>
      <c r="H213" s="20"/>
      <c r="I213" s="579"/>
      <c r="J213" s="50"/>
    </row>
    <row r="214" spans="1:10" s="38" customFormat="1" ht="25.5" customHeight="1">
      <c r="A214" s="601"/>
      <c r="B214" s="570" t="s">
        <v>51</v>
      </c>
      <c r="C214" s="577">
        <v>1</v>
      </c>
      <c r="D214" s="577" t="s">
        <v>1163</v>
      </c>
      <c r="E214" s="579"/>
      <c r="F214" s="582"/>
      <c r="G214" s="579"/>
      <c r="H214" s="20"/>
      <c r="I214" s="579"/>
      <c r="J214" s="50"/>
    </row>
    <row r="215" spans="1:10" s="38" customFormat="1" ht="25.5" customHeight="1">
      <c r="A215" s="587"/>
      <c r="B215" s="570" t="s">
        <v>37</v>
      </c>
      <c r="C215" s="577">
        <v>1</v>
      </c>
      <c r="D215" s="577" t="s">
        <v>1165</v>
      </c>
      <c r="E215" s="579"/>
      <c r="F215" s="582"/>
      <c r="G215" s="579"/>
      <c r="H215" s="20"/>
      <c r="I215" s="579"/>
      <c r="J215" s="50"/>
    </row>
    <row r="216" spans="1:10" s="38" customFormat="1" ht="25.5" customHeight="1">
      <c r="A216" s="105"/>
      <c r="B216" s="16"/>
      <c r="C216" s="6"/>
      <c r="D216" s="2"/>
      <c r="E216" s="7"/>
      <c r="F216" s="79"/>
      <c r="G216" s="7"/>
      <c r="H216" s="128"/>
      <c r="I216" s="579"/>
      <c r="J216" s="50"/>
    </row>
    <row r="217" spans="1:10" s="38" customFormat="1" ht="25.5" customHeight="1" thickBot="1">
      <c r="A217" s="105"/>
      <c r="B217" s="16" t="s">
        <v>86</v>
      </c>
      <c r="C217" s="6"/>
      <c r="D217" s="2"/>
      <c r="E217" s="7"/>
      <c r="F217" s="79"/>
      <c r="G217" s="7"/>
      <c r="H217" s="128"/>
      <c r="I217" s="80"/>
      <c r="J217" s="50"/>
    </row>
    <row r="218" spans="1:10" s="38" customFormat="1" ht="25.5" customHeight="1">
      <c r="A218" s="105"/>
      <c r="B218" s="16"/>
      <c r="C218" s="6"/>
      <c r="D218" s="2"/>
      <c r="E218" s="7"/>
      <c r="F218" s="79"/>
      <c r="G218" s="7"/>
      <c r="H218" s="128"/>
      <c r="I218" s="579"/>
      <c r="J218" s="50"/>
    </row>
    <row r="219" spans="1:10" s="38" customFormat="1" ht="25.5" customHeight="1">
      <c r="A219" s="105"/>
      <c r="B219" s="16"/>
      <c r="C219" s="6"/>
      <c r="D219" s="2"/>
      <c r="E219" s="7"/>
      <c r="F219" s="79"/>
      <c r="G219" s="7"/>
      <c r="H219" s="128"/>
      <c r="I219" s="579"/>
      <c r="J219" s="50"/>
    </row>
    <row r="220" spans="1:10" s="38" customFormat="1" ht="25.5" customHeight="1">
      <c r="A220" s="105"/>
      <c r="B220" s="16"/>
      <c r="C220" s="6"/>
      <c r="D220" s="2"/>
      <c r="E220" s="7"/>
      <c r="F220" s="79"/>
      <c r="G220" s="7"/>
      <c r="H220" s="128"/>
      <c r="I220" s="579"/>
      <c r="J220" s="50"/>
    </row>
    <row r="221" spans="1:10" s="38" customFormat="1" ht="25.5" customHeight="1">
      <c r="A221" s="105"/>
      <c r="B221" s="16"/>
      <c r="C221" s="6"/>
      <c r="D221" s="2"/>
      <c r="E221" s="7"/>
      <c r="F221" s="79"/>
      <c r="G221" s="7"/>
      <c r="H221" s="128"/>
      <c r="I221" s="579"/>
      <c r="J221" s="50"/>
    </row>
    <row r="222" spans="1:10" s="38" customFormat="1" ht="25.5" customHeight="1" thickBot="1">
      <c r="A222" s="105"/>
      <c r="B222" s="16" t="s">
        <v>72</v>
      </c>
      <c r="C222" s="6"/>
      <c r="D222" s="2"/>
      <c r="E222" s="7"/>
      <c r="F222" s="79"/>
      <c r="G222" s="7"/>
      <c r="H222" s="128"/>
      <c r="I222" s="80"/>
      <c r="J222" s="50"/>
    </row>
    <row r="223" spans="1:10" s="38" customFormat="1" ht="25.5" customHeight="1">
      <c r="A223" s="77"/>
      <c r="B223" s="78" t="s">
        <v>23</v>
      </c>
      <c r="C223" s="1"/>
      <c r="D223" s="5"/>
      <c r="E223" s="3"/>
      <c r="F223" s="79"/>
      <c r="G223" s="3"/>
      <c r="H223" s="4"/>
      <c r="I223" s="579"/>
      <c r="J223" s="50"/>
    </row>
    <row r="224" spans="1:10" s="38" customFormat="1" ht="25.5" customHeight="1">
      <c r="A224" s="605">
        <v>4</v>
      </c>
      <c r="B224" s="588" t="s">
        <v>157</v>
      </c>
      <c r="C224" s="577"/>
      <c r="D224" s="578"/>
      <c r="E224" s="579"/>
      <c r="F224" s="579"/>
      <c r="G224" s="579"/>
      <c r="H224" s="579"/>
      <c r="I224" s="579"/>
      <c r="J224" s="50"/>
    </row>
    <row r="225" spans="1:10" s="38" customFormat="1" ht="25.5" customHeight="1">
      <c r="A225" s="587"/>
      <c r="B225" s="570" t="s">
        <v>158</v>
      </c>
      <c r="C225" s="577">
        <v>1</v>
      </c>
      <c r="D225" s="577" t="s">
        <v>1163</v>
      </c>
      <c r="E225" s="579"/>
      <c r="F225" s="582"/>
      <c r="G225" s="579"/>
      <c r="H225" s="20"/>
      <c r="I225" s="579"/>
      <c r="J225" s="50"/>
    </row>
    <row r="226" spans="1:10" s="38" customFormat="1" ht="25.5" customHeight="1">
      <c r="A226" s="587"/>
      <c r="B226" s="570" t="s">
        <v>159</v>
      </c>
      <c r="C226" s="577">
        <v>1</v>
      </c>
      <c r="D226" s="577" t="s">
        <v>1163</v>
      </c>
      <c r="E226" s="579"/>
      <c r="F226" s="582"/>
      <c r="G226" s="579"/>
      <c r="H226" s="20"/>
      <c r="I226" s="579"/>
      <c r="J226" s="50"/>
    </row>
    <row r="227" spans="1:10" s="38" customFormat="1" ht="25.5" customHeight="1">
      <c r="A227" s="587"/>
      <c r="B227" s="570" t="s">
        <v>160</v>
      </c>
      <c r="C227" s="577">
        <v>1</v>
      </c>
      <c r="D227" s="577" t="s">
        <v>1163</v>
      </c>
      <c r="E227" s="579"/>
      <c r="F227" s="582"/>
      <c r="G227" s="579"/>
      <c r="H227" s="20"/>
      <c r="I227" s="579"/>
      <c r="J227" s="50"/>
    </row>
    <row r="228" spans="1:10" s="38" customFormat="1" ht="25.5" customHeight="1">
      <c r="A228" s="587"/>
      <c r="B228" s="570" t="s">
        <v>161</v>
      </c>
      <c r="C228" s="577">
        <v>1</v>
      </c>
      <c r="D228" s="577" t="s">
        <v>1163</v>
      </c>
      <c r="E228" s="579"/>
      <c r="F228" s="582"/>
      <c r="G228" s="579"/>
      <c r="H228" s="20"/>
      <c r="I228" s="579"/>
      <c r="J228" s="50"/>
    </row>
    <row r="229" spans="1:10" s="38" customFormat="1" ht="25.5" customHeight="1">
      <c r="A229" s="587"/>
      <c r="B229" s="570" t="s">
        <v>162</v>
      </c>
      <c r="C229" s="577">
        <v>1</v>
      </c>
      <c r="D229" s="577" t="s">
        <v>1163</v>
      </c>
      <c r="E229" s="579"/>
      <c r="F229" s="582"/>
      <c r="G229" s="579"/>
      <c r="H229" s="20"/>
      <c r="I229" s="579"/>
      <c r="J229" s="50"/>
    </row>
    <row r="230" spans="1:10" s="38" customFormat="1" ht="25.5" customHeight="1">
      <c r="A230" s="587"/>
      <c r="B230" s="570" t="s">
        <v>163</v>
      </c>
      <c r="C230" s="577">
        <v>1</v>
      </c>
      <c r="D230" s="577" t="s">
        <v>1163</v>
      </c>
      <c r="E230" s="579"/>
      <c r="F230" s="582"/>
      <c r="G230" s="579"/>
      <c r="H230" s="20"/>
      <c r="I230" s="579"/>
      <c r="J230" s="50"/>
    </row>
    <row r="231" spans="1:10" s="38" customFormat="1" ht="25.5" customHeight="1">
      <c r="A231" s="587"/>
      <c r="B231" s="570" t="s">
        <v>164</v>
      </c>
      <c r="C231" s="577">
        <v>1</v>
      </c>
      <c r="D231" s="577" t="s">
        <v>1163</v>
      </c>
      <c r="E231" s="579"/>
      <c r="F231" s="582"/>
      <c r="G231" s="579"/>
      <c r="H231" s="20"/>
      <c r="I231" s="579"/>
      <c r="J231" s="50"/>
    </row>
    <row r="232" spans="1:10" s="38" customFormat="1" ht="25.5" customHeight="1">
      <c r="A232" s="587"/>
      <c r="B232" s="570" t="s">
        <v>165</v>
      </c>
      <c r="C232" s="577">
        <v>1</v>
      </c>
      <c r="D232" s="577" t="s">
        <v>1163</v>
      </c>
      <c r="E232" s="579"/>
      <c r="F232" s="582"/>
      <c r="G232" s="579"/>
      <c r="H232" s="20"/>
      <c r="I232" s="579"/>
      <c r="J232" s="50"/>
    </row>
    <row r="233" spans="1:10" s="38" customFormat="1" ht="25.5" customHeight="1">
      <c r="A233" s="587"/>
      <c r="B233" s="570" t="s">
        <v>166</v>
      </c>
      <c r="C233" s="577">
        <v>1</v>
      </c>
      <c r="D233" s="577" t="s">
        <v>1163</v>
      </c>
      <c r="E233" s="579"/>
      <c r="F233" s="582"/>
      <c r="G233" s="579"/>
      <c r="H233" s="20"/>
      <c r="I233" s="579"/>
      <c r="J233" s="50"/>
    </row>
    <row r="234" spans="1:10" s="38" customFormat="1" ht="25.5" customHeight="1">
      <c r="A234" s="587"/>
      <c r="B234" s="570" t="s">
        <v>167</v>
      </c>
      <c r="C234" s="577">
        <v>1</v>
      </c>
      <c r="D234" s="577" t="s">
        <v>1163</v>
      </c>
      <c r="E234" s="579"/>
      <c r="F234" s="582"/>
      <c r="G234" s="579"/>
      <c r="H234" s="20"/>
      <c r="I234" s="579"/>
      <c r="J234" s="50"/>
    </row>
    <row r="235" spans="1:10" s="38" customFormat="1" ht="25.5" customHeight="1">
      <c r="A235" s="587"/>
      <c r="B235" s="570" t="s">
        <v>168</v>
      </c>
      <c r="C235" s="577">
        <v>1</v>
      </c>
      <c r="D235" s="577" t="s">
        <v>1163</v>
      </c>
      <c r="E235" s="579"/>
      <c r="F235" s="582"/>
      <c r="G235" s="579"/>
      <c r="H235" s="20"/>
      <c r="I235" s="579"/>
      <c r="J235" s="50"/>
    </row>
    <row r="236" spans="1:10" s="38" customFormat="1" ht="25.5" customHeight="1">
      <c r="A236" s="587"/>
      <c r="B236" s="570" t="s">
        <v>169</v>
      </c>
      <c r="C236" s="577">
        <v>1</v>
      </c>
      <c r="D236" s="577" t="s">
        <v>1163</v>
      </c>
      <c r="E236" s="579"/>
      <c r="F236" s="582"/>
      <c r="G236" s="579"/>
      <c r="H236" s="20"/>
      <c r="I236" s="579"/>
      <c r="J236" s="50"/>
    </row>
    <row r="237" spans="1:10" s="38" customFormat="1" ht="25.5" customHeight="1">
      <c r="A237" s="587"/>
      <c r="B237" s="570" t="s">
        <v>170</v>
      </c>
      <c r="C237" s="577">
        <v>1</v>
      </c>
      <c r="D237" s="577" t="s">
        <v>1163</v>
      </c>
      <c r="E237" s="579"/>
      <c r="F237" s="582"/>
      <c r="G237" s="579"/>
      <c r="H237" s="20"/>
      <c r="I237" s="579"/>
      <c r="J237" s="50"/>
    </row>
    <row r="238" spans="1:10" s="38" customFormat="1" ht="25.5" customHeight="1">
      <c r="A238" s="587"/>
      <c r="B238" s="570" t="s">
        <v>171</v>
      </c>
      <c r="C238" s="577">
        <v>1</v>
      </c>
      <c r="D238" s="577" t="s">
        <v>1163</v>
      </c>
      <c r="E238" s="579"/>
      <c r="F238" s="582"/>
      <c r="G238" s="579"/>
      <c r="H238" s="20"/>
      <c r="I238" s="579"/>
      <c r="J238" s="50"/>
    </row>
    <row r="239" spans="1:10" s="38" customFormat="1" ht="25.5" customHeight="1">
      <c r="A239" s="587"/>
      <c r="B239" s="570" t="s">
        <v>172</v>
      </c>
      <c r="C239" s="577">
        <v>1</v>
      </c>
      <c r="D239" s="577" t="s">
        <v>1163</v>
      </c>
      <c r="E239" s="579"/>
      <c r="F239" s="582"/>
      <c r="G239" s="579"/>
      <c r="H239" s="20"/>
      <c r="I239" s="579"/>
      <c r="J239" s="50"/>
    </row>
    <row r="240" spans="1:10" s="38" customFormat="1" ht="25.5" customHeight="1">
      <c r="A240" s="587"/>
      <c r="B240" s="570" t="s">
        <v>173</v>
      </c>
      <c r="C240" s="577">
        <v>1</v>
      </c>
      <c r="D240" s="577" t="s">
        <v>1163</v>
      </c>
      <c r="E240" s="579"/>
      <c r="F240" s="582"/>
      <c r="G240" s="579"/>
      <c r="H240" s="20"/>
      <c r="I240" s="579"/>
      <c r="J240" s="50"/>
    </row>
    <row r="241" spans="1:10" s="38" customFormat="1" ht="25.5" customHeight="1">
      <c r="A241" s="587"/>
      <c r="B241" s="570" t="s">
        <v>174</v>
      </c>
      <c r="C241" s="577">
        <v>1</v>
      </c>
      <c r="D241" s="577" t="s">
        <v>1163</v>
      </c>
      <c r="E241" s="579"/>
      <c r="F241" s="582"/>
      <c r="G241" s="579"/>
      <c r="H241" s="20"/>
      <c r="I241" s="579"/>
      <c r="J241" s="50"/>
    </row>
    <row r="242" spans="1:10" s="38" customFormat="1" ht="25.5" customHeight="1">
      <c r="A242" s="587"/>
      <c r="B242" s="570" t="s">
        <v>175</v>
      </c>
      <c r="C242" s="577">
        <v>1</v>
      </c>
      <c r="D242" s="577" t="s">
        <v>1163</v>
      </c>
      <c r="E242" s="579"/>
      <c r="F242" s="582"/>
      <c r="G242" s="579"/>
      <c r="H242" s="20"/>
      <c r="I242" s="579"/>
      <c r="J242" s="50"/>
    </row>
    <row r="243" spans="1:10" s="38" customFormat="1" ht="25.5" customHeight="1">
      <c r="A243" s="587"/>
      <c r="B243" s="570" t="s">
        <v>176</v>
      </c>
      <c r="C243" s="577">
        <v>1</v>
      </c>
      <c r="D243" s="577" t="s">
        <v>1163</v>
      </c>
      <c r="E243" s="579"/>
      <c r="F243" s="582"/>
      <c r="G243" s="579"/>
      <c r="H243" s="20"/>
      <c r="I243" s="579"/>
      <c r="J243" s="50"/>
    </row>
    <row r="244" spans="1:10" s="38" customFormat="1" ht="25.5" customHeight="1">
      <c r="A244" s="587"/>
      <c r="B244" s="570" t="s">
        <v>177</v>
      </c>
      <c r="C244" s="577">
        <v>1</v>
      </c>
      <c r="D244" s="577" t="s">
        <v>1163</v>
      </c>
      <c r="E244" s="579"/>
      <c r="F244" s="582"/>
      <c r="G244" s="579"/>
      <c r="H244" s="20"/>
      <c r="I244" s="579"/>
      <c r="J244" s="50"/>
    </row>
    <row r="245" spans="1:10" s="38" customFormat="1" ht="25.5" customHeight="1">
      <c r="A245" s="587"/>
      <c r="B245" s="570" t="s">
        <v>178</v>
      </c>
      <c r="C245" s="577">
        <v>1</v>
      </c>
      <c r="D245" s="577" t="s">
        <v>1163</v>
      </c>
      <c r="E245" s="579"/>
      <c r="F245" s="582"/>
      <c r="G245" s="579"/>
      <c r="H245" s="20"/>
      <c r="I245" s="579"/>
      <c r="J245" s="50"/>
    </row>
    <row r="246" spans="1:10" s="38" customFormat="1" ht="25.5" customHeight="1">
      <c r="A246" s="587"/>
      <c r="B246" s="570" t="s">
        <v>179</v>
      </c>
      <c r="C246" s="577">
        <v>1</v>
      </c>
      <c r="D246" s="577" t="s">
        <v>1163</v>
      </c>
      <c r="E246" s="579"/>
      <c r="F246" s="582"/>
      <c r="G246" s="579"/>
      <c r="H246" s="20"/>
      <c r="I246" s="579"/>
      <c r="J246" s="50"/>
    </row>
    <row r="247" spans="1:10" s="38" customFormat="1" ht="25.5" customHeight="1">
      <c r="A247" s="587"/>
      <c r="B247" s="570" t="s">
        <v>180</v>
      </c>
      <c r="C247" s="577">
        <v>1</v>
      </c>
      <c r="D247" s="577" t="s">
        <v>1163</v>
      </c>
      <c r="E247" s="579"/>
      <c r="F247" s="582"/>
      <c r="G247" s="579"/>
      <c r="H247" s="20"/>
      <c r="I247" s="579"/>
      <c r="J247" s="50"/>
    </row>
    <row r="248" spans="1:10" s="38" customFormat="1" ht="25.5" customHeight="1">
      <c r="A248" s="587"/>
      <c r="B248" s="570" t="s">
        <v>181</v>
      </c>
      <c r="C248" s="577">
        <v>1</v>
      </c>
      <c r="D248" s="577" t="s">
        <v>1163</v>
      </c>
      <c r="E248" s="579"/>
      <c r="F248" s="582"/>
      <c r="G248" s="579"/>
      <c r="H248" s="20"/>
      <c r="I248" s="579"/>
      <c r="J248" s="50"/>
    </row>
    <row r="249" spans="1:10" s="38" customFormat="1" ht="25.5" customHeight="1">
      <c r="A249" s="587"/>
      <c r="B249" s="570" t="s">
        <v>182</v>
      </c>
      <c r="C249" s="577">
        <v>1</v>
      </c>
      <c r="D249" s="577" t="s">
        <v>1163</v>
      </c>
      <c r="E249" s="579"/>
      <c r="F249" s="582"/>
      <c r="G249" s="579"/>
      <c r="H249" s="20"/>
      <c r="I249" s="579"/>
      <c r="J249" s="50"/>
    </row>
    <row r="250" spans="1:10" s="38" customFormat="1" ht="25.5" customHeight="1">
      <c r="A250" s="587"/>
      <c r="B250" s="570" t="s">
        <v>183</v>
      </c>
      <c r="C250" s="577">
        <v>1</v>
      </c>
      <c r="D250" s="577" t="s">
        <v>1163</v>
      </c>
      <c r="E250" s="579"/>
      <c r="F250" s="582"/>
      <c r="G250" s="579"/>
      <c r="H250" s="20"/>
      <c r="I250" s="579"/>
      <c r="J250" s="50"/>
    </row>
    <row r="251" spans="1:10" s="38" customFormat="1" ht="25.5" customHeight="1">
      <c r="A251" s="587"/>
      <c r="B251" s="570" t="s">
        <v>184</v>
      </c>
      <c r="C251" s="577">
        <v>1</v>
      </c>
      <c r="D251" s="577" t="s">
        <v>1163</v>
      </c>
      <c r="E251" s="579"/>
      <c r="F251" s="582"/>
      <c r="G251" s="579"/>
      <c r="H251" s="20"/>
      <c r="I251" s="579"/>
      <c r="J251" s="50"/>
    </row>
    <row r="252" spans="1:10" s="38" customFormat="1" ht="25.5" customHeight="1">
      <c r="A252" s="587"/>
      <c r="B252" s="570" t="s">
        <v>185</v>
      </c>
      <c r="C252" s="577">
        <v>1</v>
      </c>
      <c r="D252" s="577" t="s">
        <v>1163</v>
      </c>
      <c r="E252" s="579"/>
      <c r="F252" s="582"/>
      <c r="G252" s="579"/>
      <c r="H252" s="20"/>
      <c r="I252" s="579"/>
      <c r="J252" s="50"/>
    </row>
    <row r="253" spans="1:10" s="38" customFormat="1" ht="25.5" customHeight="1">
      <c r="A253" s="587"/>
      <c r="B253" s="570" t="s">
        <v>186</v>
      </c>
      <c r="C253" s="577">
        <v>1</v>
      </c>
      <c r="D253" s="577" t="s">
        <v>1163</v>
      </c>
      <c r="E253" s="579"/>
      <c r="F253" s="582"/>
      <c r="G253" s="579"/>
      <c r="H253" s="20"/>
      <c r="I253" s="579"/>
      <c r="J253" s="50"/>
    </row>
    <row r="254" spans="1:10" s="38" customFormat="1" ht="25.5" customHeight="1">
      <c r="A254" s="587"/>
      <c r="B254" s="570" t="s">
        <v>187</v>
      </c>
      <c r="C254" s="577">
        <v>1</v>
      </c>
      <c r="D254" s="577" t="s">
        <v>1163</v>
      </c>
      <c r="E254" s="579"/>
      <c r="F254" s="582"/>
      <c r="G254" s="579"/>
      <c r="H254" s="20"/>
      <c r="I254" s="579"/>
      <c r="J254" s="50"/>
    </row>
    <row r="255" spans="1:10" s="38" customFormat="1" ht="25.5" customHeight="1">
      <c r="A255" s="587"/>
      <c r="B255" s="570" t="s">
        <v>188</v>
      </c>
      <c r="C255" s="577">
        <v>1</v>
      </c>
      <c r="D255" s="577" t="s">
        <v>1163</v>
      </c>
      <c r="E255" s="579"/>
      <c r="F255" s="582"/>
      <c r="G255" s="579"/>
      <c r="H255" s="20"/>
      <c r="I255" s="579"/>
      <c r="J255" s="50"/>
    </row>
    <row r="256" spans="1:10" s="38" customFormat="1" ht="25.5" customHeight="1">
      <c r="A256" s="587"/>
      <c r="B256" s="570" t="s">
        <v>189</v>
      </c>
      <c r="C256" s="577">
        <v>1</v>
      </c>
      <c r="D256" s="577" t="s">
        <v>1163</v>
      </c>
      <c r="E256" s="579"/>
      <c r="F256" s="582"/>
      <c r="G256" s="579"/>
      <c r="H256" s="20"/>
      <c r="I256" s="579"/>
      <c r="J256" s="50"/>
    </row>
    <row r="257" spans="1:10" s="38" customFormat="1" ht="25.5" customHeight="1">
      <c r="A257" s="587"/>
      <c r="B257" s="570" t="s">
        <v>190</v>
      </c>
      <c r="C257" s="577">
        <v>1</v>
      </c>
      <c r="D257" s="577" t="s">
        <v>1163</v>
      </c>
      <c r="E257" s="579"/>
      <c r="F257" s="582"/>
      <c r="G257" s="579"/>
      <c r="H257" s="20"/>
      <c r="I257" s="579"/>
      <c r="J257" s="50"/>
    </row>
    <row r="258" spans="1:10" s="38" customFormat="1" ht="25.5" customHeight="1">
      <c r="A258" s="587"/>
      <c r="B258" s="570" t="s">
        <v>191</v>
      </c>
      <c r="C258" s="577">
        <v>1</v>
      </c>
      <c r="D258" s="577" t="s">
        <v>1163</v>
      </c>
      <c r="E258" s="579"/>
      <c r="F258" s="582"/>
      <c r="G258" s="579"/>
      <c r="H258" s="20"/>
      <c r="I258" s="579"/>
      <c r="J258" s="50"/>
    </row>
    <row r="259" spans="1:10" s="38" customFormat="1" ht="25.5" customHeight="1">
      <c r="A259" s="587"/>
      <c r="B259" s="570" t="s">
        <v>192</v>
      </c>
      <c r="C259" s="577">
        <v>1</v>
      </c>
      <c r="D259" s="577" t="s">
        <v>1163</v>
      </c>
      <c r="E259" s="579"/>
      <c r="F259" s="582"/>
      <c r="G259" s="579"/>
      <c r="H259" s="20"/>
      <c r="I259" s="579"/>
      <c r="J259" s="50"/>
    </row>
    <row r="260" spans="1:10" s="38" customFormat="1" ht="25.5" customHeight="1">
      <c r="A260" s="587"/>
      <c r="B260" s="570" t="s">
        <v>193</v>
      </c>
      <c r="C260" s="577">
        <v>1</v>
      </c>
      <c r="D260" s="577" t="s">
        <v>1163</v>
      </c>
      <c r="E260" s="579"/>
      <c r="F260" s="582"/>
      <c r="G260" s="579"/>
      <c r="H260" s="20"/>
      <c r="I260" s="579"/>
      <c r="J260" s="50"/>
    </row>
    <row r="261" spans="1:10" s="38" customFormat="1" ht="25.5" customHeight="1">
      <c r="A261" s="587"/>
      <c r="B261" s="570" t="s">
        <v>194</v>
      </c>
      <c r="C261" s="577">
        <v>1</v>
      </c>
      <c r="D261" s="577" t="s">
        <v>1163</v>
      </c>
      <c r="E261" s="579"/>
      <c r="F261" s="582"/>
      <c r="G261" s="579"/>
      <c r="H261" s="20"/>
      <c r="I261" s="579"/>
      <c r="J261" s="50"/>
    </row>
    <row r="262" spans="1:10" s="38" customFormat="1" ht="25.5" customHeight="1">
      <c r="A262" s="587"/>
      <c r="B262" s="570" t="s">
        <v>195</v>
      </c>
      <c r="C262" s="577">
        <v>1</v>
      </c>
      <c r="D262" s="577" t="s">
        <v>1163</v>
      </c>
      <c r="E262" s="579"/>
      <c r="F262" s="582"/>
      <c r="G262" s="579"/>
      <c r="H262" s="20"/>
      <c r="I262" s="579"/>
      <c r="J262" s="50"/>
    </row>
    <row r="263" spans="1:10" s="38" customFormat="1" ht="25.5" customHeight="1">
      <c r="A263" s="587"/>
      <c r="B263" s="570" t="s">
        <v>196</v>
      </c>
      <c r="C263" s="577">
        <v>1</v>
      </c>
      <c r="D263" s="577" t="s">
        <v>1163</v>
      </c>
      <c r="E263" s="579"/>
      <c r="F263" s="582"/>
      <c r="G263" s="579"/>
      <c r="H263" s="20"/>
      <c r="I263" s="579"/>
      <c r="J263" s="50"/>
    </row>
    <row r="264" spans="1:10" s="38" customFormat="1" ht="25.5" customHeight="1">
      <c r="A264" s="587"/>
      <c r="B264" s="570" t="s">
        <v>197</v>
      </c>
      <c r="C264" s="577">
        <v>1</v>
      </c>
      <c r="D264" s="577" t="s">
        <v>1163</v>
      </c>
      <c r="E264" s="579"/>
      <c r="F264" s="582"/>
      <c r="G264" s="579"/>
      <c r="H264" s="20"/>
      <c r="I264" s="579"/>
      <c r="J264" s="50"/>
    </row>
    <row r="265" spans="1:10" s="38" customFormat="1" ht="25.5" customHeight="1">
      <c r="A265" s="587"/>
      <c r="B265" s="570" t="s">
        <v>198</v>
      </c>
      <c r="C265" s="577">
        <v>1</v>
      </c>
      <c r="D265" s="577" t="s">
        <v>1163</v>
      </c>
      <c r="E265" s="579"/>
      <c r="F265" s="582"/>
      <c r="G265" s="579"/>
      <c r="H265" s="20"/>
      <c r="I265" s="579"/>
      <c r="J265" s="50"/>
    </row>
    <row r="266" spans="1:10" s="38" customFormat="1" ht="25.5" customHeight="1">
      <c r="A266" s="587"/>
      <c r="B266" s="570" t="s">
        <v>199</v>
      </c>
      <c r="C266" s="577">
        <v>1</v>
      </c>
      <c r="D266" s="577" t="s">
        <v>1163</v>
      </c>
      <c r="E266" s="579"/>
      <c r="F266" s="582"/>
      <c r="G266" s="579"/>
      <c r="H266" s="20"/>
      <c r="I266" s="579"/>
      <c r="J266" s="50"/>
    </row>
    <row r="267" spans="1:10" s="38" customFormat="1" ht="25.5" customHeight="1">
      <c r="A267" s="587"/>
      <c r="B267" s="570" t="s">
        <v>200</v>
      </c>
      <c r="C267" s="577">
        <v>1</v>
      </c>
      <c r="D267" s="577" t="s">
        <v>1163</v>
      </c>
      <c r="E267" s="579"/>
      <c r="F267" s="582"/>
      <c r="G267" s="579"/>
      <c r="H267" s="20"/>
      <c r="I267" s="579"/>
      <c r="J267" s="50"/>
    </row>
    <row r="268" spans="1:10" s="38" customFormat="1" ht="25.5" customHeight="1">
      <c r="A268" s="587"/>
      <c r="B268" s="570" t="s">
        <v>201</v>
      </c>
      <c r="C268" s="577">
        <v>1</v>
      </c>
      <c r="D268" s="577" t="s">
        <v>1163</v>
      </c>
      <c r="E268" s="579"/>
      <c r="F268" s="582"/>
      <c r="G268" s="579"/>
      <c r="H268" s="20"/>
      <c r="I268" s="579"/>
      <c r="J268" s="50"/>
    </row>
    <row r="269" spans="1:10" s="38" customFormat="1" ht="25.5" customHeight="1">
      <c r="A269" s="587"/>
      <c r="B269" s="570" t="s">
        <v>202</v>
      </c>
      <c r="C269" s="577">
        <v>1</v>
      </c>
      <c r="D269" s="577" t="s">
        <v>1163</v>
      </c>
      <c r="E269" s="579"/>
      <c r="F269" s="582"/>
      <c r="G269" s="579"/>
      <c r="H269" s="20"/>
      <c r="I269" s="579"/>
      <c r="J269" s="50"/>
    </row>
    <row r="270" spans="1:10" s="38" customFormat="1" ht="25.5" customHeight="1">
      <c r="A270" s="587"/>
      <c r="B270" s="570" t="s">
        <v>203</v>
      </c>
      <c r="C270" s="577">
        <v>1</v>
      </c>
      <c r="D270" s="577" t="s">
        <v>1163</v>
      </c>
      <c r="E270" s="579"/>
      <c r="F270" s="582"/>
      <c r="G270" s="579"/>
      <c r="H270" s="20"/>
      <c r="I270" s="579"/>
      <c r="J270" s="50"/>
    </row>
    <row r="271" spans="1:10" s="38" customFormat="1" ht="25.5" customHeight="1">
      <c r="A271" s="587"/>
      <c r="B271" s="570" t="s">
        <v>204</v>
      </c>
      <c r="C271" s="577">
        <v>1</v>
      </c>
      <c r="D271" s="577" t="s">
        <v>1163</v>
      </c>
      <c r="E271" s="579"/>
      <c r="F271" s="582"/>
      <c r="G271" s="579"/>
      <c r="H271" s="20"/>
      <c r="I271" s="579"/>
      <c r="J271" s="50"/>
    </row>
    <row r="272" spans="1:10" s="38" customFormat="1" ht="25.5" customHeight="1">
      <c r="A272" s="587"/>
      <c r="B272" s="570" t="s">
        <v>205</v>
      </c>
      <c r="C272" s="577">
        <v>1</v>
      </c>
      <c r="D272" s="577" t="s">
        <v>1163</v>
      </c>
      <c r="E272" s="579"/>
      <c r="F272" s="582"/>
      <c r="G272" s="579"/>
      <c r="H272" s="20"/>
      <c r="I272" s="579"/>
      <c r="J272" s="50"/>
    </row>
    <row r="273" spans="1:10" s="38" customFormat="1" ht="25.5" customHeight="1">
      <c r="A273" s="587"/>
      <c r="B273" s="570" t="s">
        <v>206</v>
      </c>
      <c r="C273" s="577">
        <v>1</v>
      </c>
      <c r="D273" s="577" t="s">
        <v>1163</v>
      </c>
      <c r="E273" s="579"/>
      <c r="F273" s="582"/>
      <c r="G273" s="579"/>
      <c r="H273" s="20"/>
      <c r="I273" s="579"/>
      <c r="J273" s="50"/>
    </row>
    <row r="274" spans="1:10" s="38" customFormat="1" ht="25.5" customHeight="1">
      <c r="A274" s="587"/>
      <c r="B274" s="570" t="s">
        <v>207</v>
      </c>
      <c r="C274" s="577">
        <v>1</v>
      </c>
      <c r="D274" s="577" t="s">
        <v>1163</v>
      </c>
      <c r="E274" s="579"/>
      <c r="F274" s="582"/>
      <c r="G274" s="579"/>
      <c r="H274" s="20"/>
      <c r="I274" s="579"/>
      <c r="J274" s="50"/>
    </row>
    <row r="275" spans="1:10" s="38" customFormat="1" ht="25.5" customHeight="1">
      <c r="A275" s="587"/>
      <c r="B275" s="570" t="s">
        <v>208</v>
      </c>
      <c r="C275" s="577">
        <v>1</v>
      </c>
      <c r="D275" s="577" t="s">
        <v>1163</v>
      </c>
      <c r="E275" s="579"/>
      <c r="F275" s="582"/>
      <c r="G275" s="579"/>
      <c r="H275" s="20"/>
      <c r="I275" s="579"/>
      <c r="J275" s="50"/>
    </row>
    <row r="276" spans="1:10" s="38" customFormat="1" ht="25.5" customHeight="1">
      <c r="A276" s="587"/>
      <c r="B276" s="570" t="s">
        <v>209</v>
      </c>
      <c r="C276" s="577">
        <v>1</v>
      </c>
      <c r="D276" s="577" t="s">
        <v>1163</v>
      </c>
      <c r="E276" s="579"/>
      <c r="F276" s="582"/>
      <c r="G276" s="579"/>
      <c r="H276" s="20"/>
      <c r="I276" s="579"/>
      <c r="J276" s="50"/>
    </row>
    <row r="277" spans="1:10" s="38" customFormat="1" ht="25.5" customHeight="1">
      <c r="A277" s="587"/>
      <c r="B277" s="570" t="s">
        <v>210</v>
      </c>
      <c r="C277" s="577">
        <v>1</v>
      </c>
      <c r="D277" s="577" t="s">
        <v>1163</v>
      </c>
      <c r="E277" s="579"/>
      <c r="F277" s="582"/>
      <c r="G277" s="579"/>
      <c r="H277" s="20"/>
      <c r="I277" s="579"/>
      <c r="J277" s="50"/>
    </row>
    <row r="278" spans="1:10" s="38" customFormat="1" ht="25.5" customHeight="1">
      <c r="A278" s="587"/>
      <c r="B278" s="570" t="s">
        <v>211</v>
      </c>
      <c r="C278" s="577">
        <v>1</v>
      </c>
      <c r="D278" s="577" t="s">
        <v>1163</v>
      </c>
      <c r="E278" s="579"/>
      <c r="F278" s="582"/>
      <c r="G278" s="579"/>
      <c r="H278" s="20"/>
      <c r="I278" s="579"/>
      <c r="J278" s="50"/>
    </row>
    <row r="279" spans="1:10" s="38" customFormat="1" ht="25.5" customHeight="1">
      <c r="A279" s="587"/>
      <c r="B279" s="570" t="s">
        <v>212</v>
      </c>
      <c r="C279" s="577">
        <v>1</v>
      </c>
      <c r="D279" s="577" t="s">
        <v>1165</v>
      </c>
      <c r="E279" s="579"/>
      <c r="F279" s="582"/>
      <c r="G279" s="579"/>
      <c r="H279" s="20"/>
      <c r="I279" s="579"/>
      <c r="J279" s="50"/>
    </row>
    <row r="280" spans="1:10" s="38" customFormat="1" ht="25.5" customHeight="1">
      <c r="A280" s="105"/>
      <c r="B280" s="16"/>
      <c r="C280" s="6"/>
      <c r="D280" s="2"/>
      <c r="E280" s="7"/>
      <c r="F280" s="79"/>
      <c r="G280" s="7"/>
      <c r="H280" s="128"/>
      <c r="I280" s="579"/>
      <c r="J280" s="50"/>
    </row>
    <row r="281" spans="1:10" s="38" customFormat="1" ht="25.5" customHeight="1" thickBot="1">
      <c r="A281" s="105"/>
      <c r="B281" s="16" t="s">
        <v>87</v>
      </c>
      <c r="C281" s="6"/>
      <c r="D281" s="2"/>
      <c r="E281" s="7"/>
      <c r="F281" s="79"/>
      <c r="G281" s="7"/>
      <c r="H281" s="128"/>
      <c r="I281" s="80"/>
      <c r="J281" s="50"/>
    </row>
    <row r="282" spans="1:10" s="38" customFormat="1" ht="25.5" customHeight="1">
      <c r="A282" s="77"/>
      <c r="B282" s="78"/>
      <c r="C282" s="1"/>
      <c r="D282" s="5"/>
      <c r="E282" s="3"/>
      <c r="F282" s="79"/>
      <c r="G282" s="3"/>
      <c r="H282" s="4"/>
      <c r="I282" s="579"/>
      <c r="J282" s="50"/>
    </row>
    <row r="283" spans="1:10" s="38" customFormat="1" ht="25.5" customHeight="1">
      <c r="A283" s="593">
        <v>5</v>
      </c>
      <c r="B283" s="594" t="s">
        <v>213</v>
      </c>
      <c r="C283" s="606"/>
      <c r="D283" s="596"/>
      <c r="E283" s="597"/>
      <c r="F283" s="597"/>
      <c r="G283" s="597"/>
      <c r="H283" s="597"/>
      <c r="I283" s="597"/>
      <c r="J283" s="11"/>
    </row>
    <row r="284" spans="1:10" s="38" customFormat="1" ht="25.5" customHeight="1">
      <c r="A284" s="599"/>
      <c r="B284" s="588" t="s">
        <v>214</v>
      </c>
      <c r="C284" s="607"/>
      <c r="D284" s="578"/>
      <c r="E284" s="579"/>
      <c r="F284" s="579"/>
      <c r="G284" s="579"/>
      <c r="H284" s="579"/>
      <c r="I284" s="579"/>
      <c r="J284" s="50"/>
    </row>
    <row r="285" spans="1:10" s="38" customFormat="1" ht="25.5" customHeight="1">
      <c r="A285" s="581">
        <v>5.1</v>
      </c>
      <c r="B285" s="570" t="s">
        <v>221</v>
      </c>
      <c r="C285" s="607">
        <v>20000</v>
      </c>
      <c r="D285" s="607" t="s">
        <v>1167</v>
      </c>
      <c r="E285" s="579"/>
      <c r="F285" s="582"/>
      <c r="G285" s="579"/>
      <c r="H285" s="20"/>
      <c r="I285" s="579"/>
      <c r="J285" s="50"/>
    </row>
    <row r="286" spans="1:10" s="38" customFormat="1" ht="25.5" customHeight="1">
      <c r="A286" s="581">
        <v>5.2</v>
      </c>
      <c r="B286" s="570" t="s">
        <v>222</v>
      </c>
      <c r="C286" s="607">
        <v>10000</v>
      </c>
      <c r="D286" s="607" t="s">
        <v>1167</v>
      </c>
      <c r="E286" s="579"/>
      <c r="F286" s="582"/>
      <c r="G286" s="579"/>
      <c r="H286" s="20"/>
      <c r="I286" s="579"/>
      <c r="J286" s="50"/>
    </row>
    <row r="287" spans="1:10" s="38" customFormat="1" ht="25.5" customHeight="1">
      <c r="A287" s="581">
        <v>5.3</v>
      </c>
      <c r="B287" s="570" t="s">
        <v>223</v>
      </c>
      <c r="C287" s="607">
        <v>5000</v>
      </c>
      <c r="D287" s="607" t="s">
        <v>1167</v>
      </c>
      <c r="E287" s="579"/>
      <c r="F287" s="582"/>
      <c r="G287" s="579"/>
      <c r="H287" s="20"/>
      <c r="I287" s="579"/>
      <c r="J287" s="50"/>
    </row>
    <row r="288" spans="1:10" s="38" customFormat="1" ht="25.5" customHeight="1">
      <c r="A288" s="581">
        <v>5.4</v>
      </c>
      <c r="B288" s="570" t="s">
        <v>224</v>
      </c>
      <c r="C288" s="607">
        <v>500</v>
      </c>
      <c r="D288" s="607" t="s">
        <v>1167</v>
      </c>
      <c r="E288" s="579"/>
      <c r="F288" s="582"/>
      <c r="G288" s="579"/>
      <c r="H288" s="20"/>
      <c r="I288" s="579"/>
      <c r="J288" s="50"/>
    </row>
    <row r="289" spans="1:10" s="38" customFormat="1" ht="25.5" customHeight="1">
      <c r="A289" s="581">
        <v>5.5</v>
      </c>
      <c r="B289" s="570" t="s">
        <v>225</v>
      </c>
      <c r="C289" s="607">
        <v>250</v>
      </c>
      <c r="D289" s="607" t="s">
        <v>1167</v>
      </c>
      <c r="E289" s="579"/>
      <c r="F289" s="582"/>
      <c r="G289" s="579"/>
      <c r="H289" s="20"/>
      <c r="I289" s="579"/>
      <c r="J289" s="50"/>
    </row>
    <row r="290" spans="1:10" s="38" customFormat="1" ht="25.5" customHeight="1">
      <c r="A290" s="581">
        <v>5.6</v>
      </c>
      <c r="B290" s="570" t="s">
        <v>226</v>
      </c>
      <c r="C290" s="607">
        <v>288</v>
      </c>
      <c r="D290" s="607" t="s">
        <v>1167</v>
      </c>
      <c r="E290" s="579"/>
      <c r="F290" s="582"/>
      <c r="G290" s="579"/>
      <c r="H290" s="20"/>
      <c r="I290" s="579"/>
      <c r="J290" s="50"/>
    </row>
    <row r="291" spans="1:10" s="38" customFormat="1" ht="25.5" customHeight="1">
      <c r="A291" s="581">
        <v>5.7</v>
      </c>
      <c r="B291" s="570" t="s">
        <v>227</v>
      </c>
      <c r="C291" s="607"/>
      <c r="D291" s="607"/>
      <c r="E291" s="579"/>
      <c r="F291" s="582"/>
      <c r="G291" s="579"/>
      <c r="H291" s="20"/>
      <c r="I291" s="579"/>
      <c r="J291" s="50"/>
    </row>
    <row r="292" spans="1:10" s="38" customFormat="1" ht="25.5" customHeight="1">
      <c r="A292" s="581">
        <v>5.8</v>
      </c>
      <c r="B292" s="570" t="s">
        <v>228</v>
      </c>
      <c r="C292" s="607">
        <v>0</v>
      </c>
      <c r="D292" s="607" t="s">
        <v>1167</v>
      </c>
      <c r="E292" s="579"/>
      <c r="F292" s="582"/>
      <c r="G292" s="579"/>
      <c r="H292" s="20"/>
      <c r="I292" s="579"/>
      <c r="J292" s="50"/>
    </row>
    <row r="293" spans="1:10" s="38" customFormat="1" ht="25.5" customHeight="1">
      <c r="A293" s="581">
        <v>5.9</v>
      </c>
      <c r="B293" s="570" t="s">
        <v>229</v>
      </c>
      <c r="C293" s="607">
        <v>30</v>
      </c>
      <c r="D293" s="607" t="s">
        <v>1167</v>
      </c>
      <c r="E293" s="579"/>
      <c r="F293" s="582"/>
      <c r="G293" s="579"/>
      <c r="H293" s="20"/>
      <c r="I293" s="579"/>
      <c r="J293" s="50"/>
    </row>
    <row r="294" spans="1:10" s="38" customFormat="1" ht="25.5" customHeight="1">
      <c r="A294" s="601">
        <v>5.1</v>
      </c>
      <c r="B294" s="570" t="s">
        <v>230</v>
      </c>
      <c r="C294" s="607">
        <v>264</v>
      </c>
      <c r="D294" s="607" t="s">
        <v>1167</v>
      </c>
      <c r="E294" s="579"/>
      <c r="F294" s="582"/>
      <c r="G294" s="579"/>
      <c r="H294" s="20"/>
      <c r="I294" s="579"/>
      <c r="J294" s="50"/>
    </row>
    <row r="295" spans="1:10" s="38" customFormat="1" ht="25.5" customHeight="1">
      <c r="A295" s="601">
        <f>A294+0.01</f>
        <v>5.109999999999999</v>
      </c>
      <c r="B295" s="570" t="s">
        <v>231</v>
      </c>
      <c r="C295" s="607">
        <v>148</v>
      </c>
      <c r="D295" s="607" t="s">
        <v>1167</v>
      </c>
      <c r="E295" s="579"/>
      <c r="F295" s="582"/>
      <c r="G295" s="579"/>
      <c r="H295" s="20"/>
      <c r="I295" s="579"/>
      <c r="J295" s="50"/>
    </row>
    <row r="296" spans="1:10" s="38" customFormat="1" ht="25.5" customHeight="1">
      <c r="A296" s="601">
        <f>A295+0.01</f>
        <v>5.119999999999999</v>
      </c>
      <c r="B296" s="570" t="s">
        <v>232</v>
      </c>
      <c r="C296" s="607">
        <v>2000</v>
      </c>
      <c r="D296" s="607" t="s">
        <v>1167</v>
      </c>
      <c r="E296" s="590"/>
      <c r="F296" s="582"/>
      <c r="G296" s="579"/>
      <c r="H296" s="20"/>
      <c r="I296" s="579"/>
      <c r="J296" s="50"/>
    </row>
    <row r="297" spans="1:10" s="38" customFormat="1" ht="25.5" customHeight="1">
      <c r="A297" s="601">
        <f>A296+0.01</f>
        <v>5.129999999999999</v>
      </c>
      <c r="B297" s="570" t="s">
        <v>233</v>
      </c>
      <c r="C297" s="607">
        <v>245</v>
      </c>
      <c r="D297" s="607" t="s">
        <v>1167</v>
      </c>
      <c r="E297" s="579"/>
      <c r="F297" s="582"/>
      <c r="G297" s="579"/>
      <c r="H297" s="20"/>
      <c r="I297" s="579"/>
      <c r="J297" s="50"/>
    </row>
    <row r="298" spans="1:10" s="38" customFormat="1" ht="25.5" customHeight="1">
      <c r="A298" s="587"/>
      <c r="B298" s="570" t="s">
        <v>234</v>
      </c>
      <c r="C298" s="607"/>
      <c r="D298" s="607"/>
      <c r="E298" s="579"/>
      <c r="F298" s="582"/>
      <c r="G298" s="579"/>
      <c r="H298" s="20"/>
      <c r="I298" s="579"/>
      <c r="J298" s="50"/>
    </row>
    <row r="299" spans="1:10" s="38" customFormat="1" ht="25.5" customHeight="1">
      <c r="A299" s="601">
        <f>A297+0.01</f>
        <v>5.139999999999999</v>
      </c>
      <c r="B299" s="570" t="s">
        <v>235</v>
      </c>
      <c r="C299" s="607">
        <v>80</v>
      </c>
      <c r="D299" s="607" t="s">
        <v>1167</v>
      </c>
      <c r="E299" s="579"/>
      <c r="F299" s="582"/>
      <c r="G299" s="579"/>
      <c r="H299" s="20"/>
      <c r="I299" s="579"/>
      <c r="J299" s="50"/>
    </row>
    <row r="300" spans="1:10" s="38" customFormat="1" ht="25.5" customHeight="1">
      <c r="A300" s="601">
        <f>A299+0.01</f>
        <v>5.149999999999999</v>
      </c>
      <c r="B300" s="570" t="s">
        <v>236</v>
      </c>
      <c r="C300" s="607">
        <v>120</v>
      </c>
      <c r="D300" s="607" t="s">
        <v>1167</v>
      </c>
      <c r="E300" s="579"/>
      <c r="F300" s="582"/>
      <c r="G300" s="579"/>
      <c r="H300" s="20"/>
      <c r="I300" s="579"/>
      <c r="J300" s="50"/>
    </row>
    <row r="301" spans="1:10" s="38" customFormat="1" ht="25.5" customHeight="1">
      <c r="A301" s="601">
        <f>A300+0.01</f>
        <v>5.159999999999998</v>
      </c>
      <c r="B301" s="570" t="s">
        <v>237</v>
      </c>
      <c r="C301" s="607">
        <v>1</v>
      </c>
      <c r="D301" s="607" t="s">
        <v>1165</v>
      </c>
      <c r="E301" s="579"/>
      <c r="F301" s="582"/>
      <c r="G301" s="579"/>
      <c r="H301" s="20"/>
      <c r="I301" s="579"/>
      <c r="J301" s="50"/>
    </row>
    <row r="302" spans="1:10" s="38" customFormat="1" ht="25.5" customHeight="1">
      <c r="A302" s="105"/>
      <c r="B302" s="16"/>
      <c r="C302" s="6"/>
      <c r="D302" s="2"/>
      <c r="E302" s="7"/>
      <c r="F302" s="582"/>
      <c r="G302" s="7"/>
      <c r="H302" s="20"/>
      <c r="I302" s="579"/>
      <c r="J302" s="50"/>
    </row>
    <row r="303" spans="1:10" s="38" customFormat="1" ht="25.5" customHeight="1" thickBot="1">
      <c r="A303" s="105"/>
      <c r="B303" s="16" t="s">
        <v>88</v>
      </c>
      <c r="C303" s="6"/>
      <c r="D303" s="2"/>
      <c r="E303" s="7"/>
      <c r="F303" s="582"/>
      <c r="G303" s="7"/>
      <c r="H303" s="20"/>
      <c r="I303" s="80"/>
      <c r="J303" s="50"/>
    </row>
    <row r="304" spans="1:10" s="38" customFormat="1" ht="25.5" customHeight="1">
      <c r="A304" s="105"/>
      <c r="B304" s="16" t="s">
        <v>214</v>
      </c>
      <c r="C304" s="6"/>
      <c r="D304" s="2"/>
      <c r="E304" s="7"/>
      <c r="F304" s="582"/>
      <c r="G304" s="7"/>
      <c r="H304" s="20"/>
      <c r="I304" s="579"/>
      <c r="J304" s="50"/>
    </row>
    <row r="305" spans="1:10" s="38" customFormat="1" ht="25.5" customHeight="1">
      <c r="A305" s="77"/>
      <c r="B305" s="78"/>
      <c r="C305" s="6"/>
      <c r="D305" s="2"/>
      <c r="E305" s="7"/>
      <c r="F305" s="582"/>
      <c r="G305" s="7"/>
      <c r="H305" s="20"/>
      <c r="I305" s="579"/>
      <c r="J305" s="50"/>
    </row>
    <row r="306" spans="1:10" s="38" customFormat="1" ht="25.5" customHeight="1">
      <c r="A306" s="593">
        <v>6</v>
      </c>
      <c r="B306" s="594" t="s">
        <v>238</v>
      </c>
      <c r="C306" s="6"/>
      <c r="D306" s="2"/>
      <c r="E306" s="7"/>
      <c r="F306" s="582"/>
      <c r="G306" s="7"/>
      <c r="H306" s="20"/>
      <c r="I306" s="579"/>
      <c r="J306" s="50"/>
    </row>
    <row r="307" spans="1:10" s="38" customFormat="1" ht="25.5" customHeight="1">
      <c r="A307" s="601"/>
      <c r="B307" s="588" t="s">
        <v>239</v>
      </c>
      <c r="C307" s="6"/>
      <c r="D307" s="2"/>
      <c r="E307" s="7"/>
      <c r="F307" s="582"/>
      <c r="G307" s="7"/>
      <c r="H307" s="20"/>
      <c r="I307" s="579"/>
      <c r="J307" s="50"/>
    </row>
    <row r="308" spans="1:10" s="38" customFormat="1" ht="25.5" customHeight="1">
      <c r="A308" s="581">
        <v>6.1</v>
      </c>
      <c r="B308" s="608" t="s">
        <v>240</v>
      </c>
      <c r="C308" s="607">
        <v>1680</v>
      </c>
      <c r="D308" s="607" t="s">
        <v>1167</v>
      </c>
      <c r="E308" s="579"/>
      <c r="F308" s="582"/>
      <c r="G308" s="579"/>
      <c r="H308" s="20"/>
      <c r="I308" s="579"/>
      <c r="J308" s="50"/>
    </row>
    <row r="309" spans="1:10" s="38" customFormat="1" ht="25.5" customHeight="1">
      <c r="A309" s="581"/>
      <c r="B309" s="570" t="s">
        <v>241</v>
      </c>
      <c r="C309" s="607"/>
      <c r="D309" s="607"/>
      <c r="E309" s="579"/>
      <c r="F309" s="582"/>
      <c r="G309" s="579"/>
      <c r="H309" s="20"/>
      <c r="I309" s="579"/>
      <c r="J309" s="50"/>
    </row>
    <row r="310" spans="1:10" s="38" customFormat="1" ht="25.5" customHeight="1">
      <c r="A310" s="581">
        <v>6.2</v>
      </c>
      <c r="B310" s="608" t="s">
        <v>240</v>
      </c>
      <c r="C310" s="607">
        <v>72</v>
      </c>
      <c r="D310" s="607" t="s">
        <v>1167</v>
      </c>
      <c r="E310" s="579"/>
      <c r="F310" s="582"/>
      <c r="G310" s="579"/>
      <c r="H310" s="20"/>
      <c r="I310" s="579"/>
      <c r="J310" s="50"/>
    </row>
    <row r="311" spans="1:10" s="38" customFormat="1" ht="25.5" customHeight="1">
      <c r="A311" s="589">
        <v>6.3</v>
      </c>
      <c r="B311" s="608" t="s">
        <v>242</v>
      </c>
      <c r="C311" s="607">
        <v>3240</v>
      </c>
      <c r="D311" s="607" t="s">
        <v>1167</v>
      </c>
      <c r="E311" s="579"/>
      <c r="F311" s="582"/>
      <c r="G311" s="579"/>
      <c r="H311" s="20"/>
      <c r="I311" s="579"/>
      <c r="J311" s="50"/>
    </row>
    <row r="312" spans="1:10" s="38" customFormat="1" ht="25.5" customHeight="1">
      <c r="A312" s="581">
        <v>6.4</v>
      </c>
      <c r="B312" s="608" t="s">
        <v>243</v>
      </c>
      <c r="C312" s="607">
        <v>368</v>
      </c>
      <c r="D312" s="607" t="s">
        <v>1167</v>
      </c>
      <c r="E312" s="579"/>
      <c r="F312" s="582"/>
      <c r="G312" s="579"/>
      <c r="H312" s="20"/>
      <c r="I312" s="579"/>
      <c r="J312" s="50"/>
    </row>
    <row r="313" spans="1:10" s="38" customFormat="1" ht="25.5" customHeight="1">
      <c r="A313" s="589">
        <v>6.5</v>
      </c>
      <c r="B313" s="608" t="s">
        <v>244</v>
      </c>
      <c r="C313" s="607">
        <v>292</v>
      </c>
      <c r="D313" s="607" t="s">
        <v>1167</v>
      </c>
      <c r="E313" s="579"/>
      <c r="F313" s="582"/>
      <c r="G313" s="579"/>
      <c r="H313" s="20"/>
      <c r="I313" s="579"/>
      <c r="J313" s="50"/>
    </row>
    <row r="314" spans="1:10" s="38" customFormat="1" ht="25.5" customHeight="1">
      <c r="A314" s="581">
        <v>6.6</v>
      </c>
      <c r="B314" s="608" t="s">
        <v>245</v>
      </c>
      <c r="C314" s="607">
        <v>596</v>
      </c>
      <c r="D314" s="607" t="s">
        <v>1167</v>
      </c>
      <c r="E314" s="579"/>
      <c r="F314" s="582"/>
      <c r="G314" s="579"/>
      <c r="H314" s="20"/>
      <c r="I314" s="579"/>
      <c r="J314" s="50"/>
    </row>
    <row r="315" spans="1:10" s="38" customFormat="1" ht="25.5" customHeight="1">
      <c r="A315" s="589">
        <v>6.7</v>
      </c>
      <c r="B315" s="608" t="s">
        <v>246</v>
      </c>
      <c r="C315" s="607">
        <v>148</v>
      </c>
      <c r="D315" s="607" t="s">
        <v>1167</v>
      </c>
      <c r="E315" s="579"/>
      <c r="F315" s="582"/>
      <c r="G315" s="579"/>
      <c r="H315" s="20"/>
      <c r="I315" s="579"/>
      <c r="J315" s="50"/>
    </row>
    <row r="316" spans="1:10" s="38" customFormat="1" ht="25.5" customHeight="1">
      <c r="A316" s="581">
        <v>6.8</v>
      </c>
      <c r="B316" s="608" t="s">
        <v>247</v>
      </c>
      <c r="C316" s="607">
        <v>362</v>
      </c>
      <c r="D316" s="607" t="s">
        <v>1167</v>
      </c>
      <c r="E316" s="579"/>
      <c r="F316" s="582"/>
      <c r="G316" s="579"/>
      <c r="H316" s="20"/>
      <c r="I316" s="579"/>
      <c r="J316" s="50"/>
    </row>
    <row r="317" spans="1:10" s="38" customFormat="1" ht="25.5" customHeight="1">
      <c r="A317" s="589">
        <v>6.9</v>
      </c>
      <c r="B317" s="608" t="s">
        <v>248</v>
      </c>
      <c r="C317" s="607">
        <v>816</v>
      </c>
      <c r="D317" s="607" t="s">
        <v>1167</v>
      </c>
      <c r="E317" s="579"/>
      <c r="F317" s="582"/>
      <c r="G317" s="579"/>
      <c r="H317" s="20"/>
      <c r="I317" s="579"/>
      <c r="J317" s="50"/>
    </row>
    <row r="318" spans="1:10" s="38" customFormat="1" ht="25.5" customHeight="1">
      <c r="A318" s="587">
        <v>9.1</v>
      </c>
      <c r="B318" s="608" t="s">
        <v>249</v>
      </c>
      <c r="C318" s="607">
        <v>1874</v>
      </c>
      <c r="D318" s="607" t="s">
        <v>1167</v>
      </c>
      <c r="E318" s="579"/>
      <c r="F318" s="582"/>
      <c r="G318" s="579"/>
      <c r="H318" s="20"/>
      <c r="I318" s="579"/>
      <c r="J318" s="50"/>
    </row>
    <row r="319" spans="1:10" s="38" customFormat="1" ht="25.5" customHeight="1">
      <c r="A319" s="587">
        <f aca="true" t="shared" si="1" ref="A319:A325">A318+0.01</f>
        <v>9.11</v>
      </c>
      <c r="B319" s="608" t="s">
        <v>250</v>
      </c>
      <c r="C319" s="607">
        <v>1042</v>
      </c>
      <c r="D319" s="607" t="s">
        <v>1167</v>
      </c>
      <c r="E319" s="579"/>
      <c r="F319" s="582"/>
      <c r="G319" s="579"/>
      <c r="H319" s="20"/>
      <c r="I319" s="579"/>
      <c r="J319" s="50"/>
    </row>
    <row r="320" spans="1:10" s="38" customFormat="1" ht="25.5" customHeight="1">
      <c r="A320" s="587">
        <f t="shared" si="1"/>
        <v>9.12</v>
      </c>
      <c r="B320" s="608" t="s">
        <v>251</v>
      </c>
      <c r="C320" s="607">
        <v>310</v>
      </c>
      <c r="D320" s="607" t="s">
        <v>1167</v>
      </c>
      <c r="E320" s="579"/>
      <c r="F320" s="582"/>
      <c r="G320" s="579"/>
      <c r="H320" s="20"/>
      <c r="I320" s="579"/>
      <c r="J320" s="50"/>
    </row>
    <row r="321" spans="1:10" s="38" customFormat="1" ht="25.5" customHeight="1">
      <c r="A321" s="587">
        <f t="shared" si="1"/>
        <v>9.129999999999999</v>
      </c>
      <c r="B321" s="608" t="s">
        <v>252</v>
      </c>
      <c r="C321" s="607">
        <v>2430</v>
      </c>
      <c r="D321" s="607" t="s">
        <v>1167</v>
      </c>
      <c r="E321" s="579"/>
      <c r="F321" s="582"/>
      <c r="G321" s="579"/>
      <c r="H321" s="20"/>
      <c r="I321" s="579"/>
      <c r="J321" s="50"/>
    </row>
    <row r="322" spans="1:10" s="38" customFormat="1" ht="25.5" customHeight="1">
      <c r="A322" s="587">
        <f t="shared" si="1"/>
        <v>9.139999999999999</v>
      </c>
      <c r="B322" s="608" t="s">
        <v>253</v>
      </c>
      <c r="C322" s="607">
        <v>15000</v>
      </c>
      <c r="D322" s="607" t="s">
        <v>1167</v>
      </c>
      <c r="E322" s="579"/>
      <c r="F322" s="582"/>
      <c r="G322" s="579"/>
      <c r="H322" s="20"/>
      <c r="I322" s="579"/>
      <c r="J322" s="50"/>
    </row>
    <row r="323" spans="1:10" s="38" customFormat="1" ht="25.5" customHeight="1">
      <c r="A323" s="587">
        <f t="shared" si="1"/>
        <v>9.149999999999999</v>
      </c>
      <c r="B323" s="608" t="s">
        <v>254</v>
      </c>
      <c r="C323" s="607">
        <v>37000</v>
      </c>
      <c r="D323" s="607" t="s">
        <v>1167</v>
      </c>
      <c r="E323" s="579"/>
      <c r="F323" s="582"/>
      <c r="G323" s="579"/>
      <c r="H323" s="20"/>
      <c r="I323" s="579"/>
      <c r="J323" s="50"/>
    </row>
    <row r="324" spans="1:10" s="38" customFormat="1" ht="25.5" customHeight="1">
      <c r="A324" s="587">
        <f t="shared" si="1"/>
        <v>9.159999999999998</v>
      </c>
      <c r="B324" s="570" t="s">
        <v>255</v>
      </c>
      <c r="C324" s="607">
        <v>23000</v>
      </c>
      <c r="D324" s="607" t="s">
        <v>1167</v>
      </c>
      <c r="E324" s="579"/>
      <c r="F324" s="582"/>
      <c r="G324" s="579"/>
      <c r="H324" s="20"/>
      <c r="I324" s="579"/>
      <c r="J324" s="50"/>
    </row>
    <row r="325" spans="1:10" s="38" customFormat="1" ht="25.5" customHeight="1">
      <c r="A325" s="587">
        <f t="shared" si="1"/>
        <v>9.169999999999998</v>
      </c>
      <c r="B325" s="570" t="s">
        <v>256</v>
      </c>
      <c r="C325" s="607">
        <v>1</v>
      </c>
      <c r="D325" s="607" t="s">
        <v>257</v>
      </c>
      <c r="E325" s="590"/>
      <c r="F325" s="582"/>
      <c r="G325" s="590"/>
      <c r="H325" s="774"/>
      <c r="I325" s="590"/>
      <c r="J325" s="50"/>
    </row>
    <row r="326" spans="1:10" s="38" customFormat="1" ht="25.5" customHeight="1">
      <c r="A326" s="105"/>
      <c r="B326" s="16"/>
      <c r="C326" s="6"/>
      <c r="D326" s="2"/>
      <c r="E326" s="7"/>
      <c r="F326" s="582"/>
      <c r="G326" s="7"/>
      <c r="H326" s="20"/>
      <c r="I326" s="579"/>
      <c r="J326" s="50"/>
    </row>
    <row r="327" spans="1:10" s="38" customFormat="1" ht="25.5" customHeight="1" thickBot="1">
      <c r="A327" s="105"/>
      <c r="B327" s="16" t="s">
        <v>89</v>
      </c>
      <c r="C327" s="6"/>
      <c r="D327" s="2"/>
      <c r="E327" s="7"/>
      <c r="F327" s="582"/>
      <c r="G327" s="7"/>
      <c r="H327" s="20"/>
      <c r="I327" s="80"/>
      <c r="J327" s="50"/>
    </row>
    <row r="328" spans="1:10" s="38" customFormat="1" ht="25.5" customHeight="1">
      <c r="A328" s="105"/>
      <c r="B328" s="16"/>
      <c r="C328" s="6"/>
      <c r="D328" s="2"/>
      <c r="E328" s="7"/>
      <c r="F328" s="582"/>
      <c r="G328" s="7"/>
      <c r="H328" s="20"/>
      <c r="I328" s="579"/>
      <c r="J328" s="50"/>
    </row>
    <row r="329" spans="1:10" s="38" customFormat="1" ht="25.5" customHeight="1">
      <c r="A329" s="575">
        <v>7</v>
      </c>
      <c r="B329" s="600" t="s">
        <v>258</v>
      </c>
      <c r="C329" s="607"/>
      <c r="D329" s="578"/>
      <c r="E329" s="579"/>
      <c r="F329" s="582"/>
      <c r="G329" s="579"/>
      <c r="H329" s="20"/>
      <c r="I329" s="579"/>
      <c r="J329" s="50"/>
    </row>
    <row r="330" spans="1:10" s="38" customFormat="1" ht="25.5" customHeight="1">
      <c r="A330" s="589">
        <v>7.1</v>
      </c>
      <c r="B330" s="570" t="s">
        <v>259</v>
      </c>
      <c r="C330" s="577">
        <v>14</v>
      </c>
      <c r="D330" s="577" t="s">
        <v>1163</v>
      </c>
      <c r="E330" s="579"/>
      <c r="F330" s="582"/>
      <c r="G330" s="579"/>
      <c r="H330" s="20"/>
      <c r="I330" s="579"/>
      <c r="J330" s="50"/>
    </row>
    <row r="331" spans="1:10" s="38" customFormat="1" ht="25.5" customHeight="1">
      <c r="A331" s="589">
        <v>7.2</v>
      </c>
      <c r="B331" s="570" t="s">
        <v>260</v>
      </c>
      <c r="C331" s="577">
        <v>5</v>
      </c>
      <c r="D331" s="577" t="s">
        <v>1163</v>
      </c>
      <c r="E331" s="579"/>
      <c r="F331" s="582"/>
      <c r="G331" s="579"/>
      <c r="H331" s="20"/>
      <c r="I331" s="579"/>
      <c r="J331" s="50"/>
    </row>
    <row r="332" spans="1:10" s="38" customFormat="1" ht="25.5" customHeight="1">
      <c r="A332" s="589">
        <v>7.3</v>
      </c>
      <c r="B332" s="570" t="s">
        <v>261</v>
      </c>
      <c r="C332" s="577">
        <v>21</v>
      </c>
      <c r="D332" s="577" t="s">
        <v>1163</v>
      </c>
      <c r="E332" s="579"/>
      <c r="F332" s="582"/>
      <c r="G332" s="579"/>
      <c r="H332" s="20"/>
      <c r="I332" s="579"/>
      <c r="J332" s="50"/>
    </row>
    <row r="333" spans="1:10" s="38" customFormat="1" ht="25.5" customHeight="1">
      <c r="A333" s="589">
        <v>7.4</v>
      </c>
      <c r="B333" s="570" t="s">
        <v>262</v>
      </c>
      <c r="C333" s="577">
        <v>12</v>
      </c>
      <c r="D333" s="577" t="s">
        <v>1163</v>
      </c>
      <c r="E333" s="579"/>
      <c r="F333" s="582"/>
      <c r="G333" s="579"/>
      <c r="H333" s="20"/>
      <c r="I333" s="579"/>
      <c r="J333" s="50"/>
    </row>
    <row r="334" spans="1:10" s="38" customFormat="1" ht="25.5" customHeight="1">
      <c r="A334" s="589">
        <v>7.5</v>
      </c>
      <c r="B334" s="570" t="s">
        <v>263</v>
      </c>
      <c r="C334" s="577">
        <v>16</v>
      </c>
      <c r="D334" s="577" t="s">
        <v>1163</v>
      </c>
      <c r="E334" s="579"/>
      <c r="F334" s="582"/>
      <c r="G334" s="579"/>
      <c r="H334" s="20"/>
      <c r="I334" s="579"/>
      <c r="J334" s="50"/>
    </row>
    <row r="335" spans="1:10" s="38" customFormat="1" ht="25.5" customHeight="1">
      <c r="A335" s="589">
        <v>7.6</v>
      </c>
      <c r="B335" s="570" t="s">
        <v>264</v>
      </c>
      <c r="C335" s="577">
        <v>6</v>
      </c>
      <c r="D335" s="577" t="s">
        <v>1163</v>
      </c>
      <c r="E335" s="579"/>
      <c r="F335" s="582"/>
      <c r="G335" s="579"/>
      <c r="H335" s="20"/>
      <c r="I335" s="579"/>
      <c r="J335" s="50"/>
    </row>
    <row r="336" spans="1:10" s="38" customFormat="1" ht="25.5" customHeight="1">
      <c r="A336" s="589">
        <v>7.7</v>
      </c>
      <c r="B336" s="570" t="s">
        <v>265</v>
      </c>
      <c r="C336" s="577">
        <v>54</v>
      </c>
      <c r="D336" s="577" t="s">
        <v>1163</v>
      </c>
      <c r="E336" s="579"/>
      <c r="F336" s="582"/>
      <c r="G336" s="579"/>
      <c r="H336" s="20"/>
      <c r="I336" s="579"/>
      <c r="J336" s="50"/>
    </row>
    <row r="337" spans="1:10" s="38" customFormat="1" ht="25.5" customHeight="1">
      <c r="A337" s="589">
        <v>7.8</v>
      </c>
      <c r="B337" s="570" t="s">
        <v>266</v>
      </c>
      <c r="C337" s="577">
        <v>630</v>
      </c>
      <c r="D337" s="577" t="s">
        <v>1163</v>
      </c>
      <c r="E337" s="579"/>
      <c r="F337" s="582"/>
      <c r="G337" s="579"/>
      <c r="H337" s="20"/>
      <c r="I337" s="579"/>
      <c r="J337" s="50"/>
    </row>
    <row r="338" spans="1:10" s="38" customFormat="1" ht="25.5" customHeight="1">
      <c r="A338" s="589">
        <v>7.9</v>
      </c>
      <c r="B338" s="570" t="s">
        <v>267</v>
      </c>
      <c r="C338" s="577">
        <v>3</v>
      </c>
      <c r="D338" s="577" t="s">
        <v>1163</v>
      </c>
      <c r="E338" s="579"/>
      <c r="F338" s="582"/>
      <c r="G338" s="579"/>
      <c r="H338" s="20"/>
      <c r="I338" s="579"/>
      <c r="J338" s="50"/>
    </row>
    <row r="339" spans="1:10" s="38" customFormat="1" ht="25.5" customHeight="1">
      <c r="A339" s="587">
        <v>7.1</v>
      </c>
      <c r="B339" s="570" t="s">
        <v>268</v>
      </c>
      <c r="C339" s="577">
        <v>34</v>
      </c>
      <c r="D339" s="577" t="s">
        <v>1163</v>
      </c>
      <c r="E339" s="579"/>
      <c r="F339" s="582"/>
      <c r="G339" s="579"/>
      <c r="H339" s="20"/>
      <c r="I339" s="579"/>
      <c r="J339" s="50"/>
    </row>
    <row r="340" spans="1:10" s="38" customFormat="1" ht="25.5" customHeight="1">
      <c r="A340" s="587">
        <f>A339+0.01</f>
        <v>7.109999999999999</v>
      </c>
      <c r="B340" s="570" t="s">
        <v>269</v>
      </c>
      <c r="C340" s="577">
        <v>35</v>
      </c>
      <c r="D340" s="577" t="s">
        <v>1163</v>
      </c>
      <c r="E340" s="579"/>
      <c r="F340" s="582"/>
      <c r="G340" s="579"/>
      <c r="H340" s="20"/>
      <c r="I340" s="579"/>
      <c r="J340" s="50"/>
    </row>
    <row r="341" spans="1:10" s="38" customFormat="1" ht="25.5" customHeight="1">
      <c r="A341" s="587">
        <v>7.12</v>
      </c>
      <c r="B341" s="570" t="s">
        <v>270</v>
      </c>
      <c r="C341" s="577">
        <v>489</v>
      </c>
      <c r="D341" s="577" t="s">
        <v>1163</v>
      </c>
      <c r="E341" s="579"/>
      <c r="F341" s="582"/>
      <c r="G341" s="579"/>
      <c r="H341" s="20"/>
      <c r="I341" s="579"/>
      <c r="J341" s="50"/>
    </row>
    <row r="342" spans="1:10" s="38" customFormat="1" ht="25.5" customHeight="1">
      <c r="A342" s="587">
        <f>A341+0.01</f>
        <v>7.13</v>
      </c>
      <c r="B342" s="570" t="s">
        <v>271</v>
      </c>
      <c r="C342" s="577">
        <v>6</v>
      </c>
      <c r="D342" s="577" t="s">
        <v>1163</v>
      </c>
      <c r="E342" s="579"/>
      <c r="F342" s="582"/>
      <c r="G342" s="579"/>
      <c r="H342" s="20"/>
      <c r="I342" s="579"/>
      <c r="J342" s="50"/>
    </row>
    <row r="343" spans="1:10" s="38" customFormat="1" ht="25.5" customHeight="1">
      <c r="A343" s="587">
        <f>A342+0.01</f>
        <v>7.14</v>
      </c>
      <c r="B343" s="570" t="s">
        <v>272</v>
      </c>
      <c r="C343" s="577">
        <v>250</v>
      </c>
      <c r="D343" s="577" t="s">
        <v>1163</v>
      </c>
      <c r="E343" s="579"/>
      <c r="F343" s="582"/>
      <c r="G343" s="579"/>
      <c r="H343" s="20"/>
      <c r="I343" s="579"/>
      <c r="J343" s="50"/>
    </row>
    <row r="344" spans="1:10" s="38" customFormat="1" ht="25.5" customHeight="1">
      <c r="A344" s="587">
        <v>7.15</v>
      </c>
      <c r="B344" s="570" t="s">
        <v>273</v>
      </c>
      <c r="C344" s="577">
        <v>4</v>
      </c>
      <c r="D344" s="577" t="s">
        <v>1163</v>
      </c>
      <c r="E344" s="579"/>
      <c r="F344" s="582"/>
      <c r="G344" s="579"/>
      <c r="H344" s="20"/>
      <c r="I344" s="579"/>
      <c r="J344" s="50"/>
    </row>
    <row r="345" spans="1:10" s="38" customFormat="1" ht="25.5" customHeight="1">
      <c r="A345" s="587">
        <v>7.16</v>
      </c>
      <c r="B345" s="609" t="s">
        <v>274</v>
      </c>
      <c r="C345" s="577">
        <v>36</v>
      </c>
      <c r="D345" s="577" t="s">
        <v>1163</v>
      </c>
      <c r="E345" s="579"/>
      <c r="F345" s="582"/>
      <c r="G345" s="579"/>
      <c r="H345" s="20"/>
      <c r="I345" s="579"/>
      <c r="J345" s="50"/>
    </row>
    <row r="346" spans="1:10" s="38" customFormat="1" ht="25.5" customHeight="1">
      <c r="A346" s="587">
        <f>A345+0.01</f>
        <v>7.17</v>
      </c>
      <c r="B346" s="609" t="s">
        <v>275</v>
      </c>
      <c r="C346" s="577">
        <v>99</v>
      </c>
      <c r="D346" s="577" t="s">
        <v>1163</v>
      </c>
      <c r="E346" s="579"/>
      <c r="F346" s="582"/>
      <c r="G346" s="579"/>
      <c r="H346" s="20"/>
      <c r="I346" s="579"/>
      <c r="J346" s="50"/>
    </row>
    <row r="347" spans="1:10" s="38" customFormat="1" ht="25.5" customHeight="1">
      <c r="A347" s="587">
        <f>A346+0.01</f>
        <v>7.18</v>
      </c>
      <c r="B347" s="609" t="s">
        <v>276</v>
      </c>
      <c r="C347" s="577">
        <v>18</v>
      </c>
      <c r="D347" s="577" t="s">
        <v>1163</v>
      </c>
      <c r="E347" s="579"/>
      <c r="F347" s="582"/>
      <c r="G347" s="579"/>
      <c r="H347" s="20"/>
      <c r="I347" s="579"/>
      <c r="J347" s="50"/>
    </row>
    <row r="348" spans="1:10" s="38" customFormat="1" ht="25.5" customHeight="1">
      <c r="A348" s="587">
        <v>7.19</v>
      </c>
      <c r="B348" s="609" t="s">
        <v>277</v>
      </c>
      <c r="C348" s="607">
        <v>1</v>
      </c>
      <c r="D348" s="607" t="s">
        <v>1165</v>
      </c>
      <c r="E348" s="579"/>
      <c r="F348" s="582"/>
      <c r="G348" s="579"/>
      <c r="H348" s="20"/>
      <c r="I348" s="579"/>
      <c r="J348" s="50"/>
    </row>
    <row r="349" spans="1:10" s="38" customFormat="1" ht="25.5" customHeight="1">
      <c r="A349" s="105"/>
      <c r="B349" s="16"/>
      <c r="C349" s="6"/>
      <c r="D349" s="2"/>
      <c r="E349" s="7"/>
      <c r="F349" s="79"/>
      <c r="G349" s="7"/>
      <c r="H349" s="128"/>
      <c r="I349" s="579"/>
      <c r="J349" s="50"/>
    </row>
    <row r="350" spans="1:10" s="38" customFormat="1" ht="25.5" customHeight="1" thickBot="1">
      <c r="A350" s="105"/>
      <c r="B350" s="16" t="s">
        <v>90</v>
      </c>
      <c r="C350" s="6"/>
      <c r="D350" s="2"/>
      <c r="E350" s="7"/>
      <c r="F350" s="79"/>
      <c r="G350" s="7"/>
      <c r="H350" s="128"/>
      <c r="I350" s="80"/>
      <c r="J350" s="50"/>
    </row>
    <row r="351" spans="1:10" s="38" customFormat="1" ht="25.5" customHeight="1">
      <c r="A351" s="105"/>
      <c r="B351" s="16"/>
      <c r="C351" s="6"/>
      <c r="D351" s="2"/>
      <c r="E351" s="7"/>
      <c r="F351" s="79"/>
      <c r="G351" s="7"/>
      <c r="H351" s="128"/>
      <c r="I351" s="579"/>
      <c r="J351" s="50"/>
    </row>
    <row r="352" spans="1:10" s="38" customFormat="1" ht="25.5" customHeight="1">
      <c r="A352" s="575">
        <v>8</v>
      </c>
      <c r="B352" s="600" t="s">
        <v>278</v>
      </c>
      <c r="C352" s="607"/>
      <c r="D352" s="578"/>
      <c r="E352" s="579"/>
      <c r="F352" s="579"/>
      <c r="G352" s="579"/>
      <c r="H352" s="579"/>
      <c r="I352" s="579"/>
      <c r="J352" s="50"/>
    </row>
    <row r="353" spans="1:10" s="38" customFormat="1" ht="25.5" customHeight="1">
      <c r="A353" s="601"/>
      <c r="B353" s="588" t="s">
        <v>279</v>
      </c>
      <c r="C353" s="607"/>
      <c r="D353" s="578"/>
      <c r="E353" s="579"/>
      <c r="F353" s="579"/>
      <c r="G353" s="579"/>
      <c r="H353" s="579"/>
      <c r="I353" s="579"/>
      <c r="J353" s="50"/>
    </row>
    <row r="354" spans="1:10" s="38" customFormat="1" ht="25.5" customHeight="1">
      <c r="A354" s="589">
        <v>8.1</v>
      </c>
      <c r="B354" s="570" t="s">
        <v>317</v>
      </c>
      <c r="C354" s="577" t="s">
        <v>1163</v>
      </c>
      <c r="D354" s="578">
        <v>158</v>
      </c>
      <c r="E354" s="579"/>
      <c r="F354" s="579"/>
      <c r="G354" s="579"/>
      <c r="H354" s="579"/>
      <c r="I354" s="579"/>
      <c r="J354" s="50"/>
    </row>
    <row r="355" spans="1:10" s="38" customFormat="1" ht="25.5" customHeight="1">
      <c r="A355" s="581">
        <v>8.2</v>
      </c>
      <c r="B355" s="570" t="s">
        <v>318</v>
      </c>
      <c r="C355" s="577" t="s">
        <v>1163</v>
      </c>
      <c r="D355" s="578">
        <v>10</v>
      </c>
      <c r="E355" s="579"/>
      <c r="F355" s="579"/>
      <c r="G355" s="579"/>
      <c r="H355" s="579"/>
      <c r="I355" s="579"/>
      <c r="J355" s="50"/>
    </row>
    <row r="356" spans="1:10" s="38" customFormat="1" ht="25.5" customHeight="1">
      <c r="A356" s="589">
        <v>8.3</v>
      </c>
      <c r="B356" s="570" t="s">
        <v>319</v>
      </c>
      <c r="C356" s="577" t="s">
        <v>1163</v>
      </c>
      <c r="D356" s="578">
        <v>19</v>
      </c>
      <c r="E356" s="579"/>
      <c r="F356" s="579"/>
      <c r="G356" s="579"/>
      <c r="H356" s="579"/>
      <c r="I356" s="579"/>
      <c r="J356" s="50"/>
    </row>
    <row r="357" spans="1:10" s="38" customFormat="1" ht="25.5" customHeight="1">
      <c r="A357" s="581">
        <v>8.4</v>
      </c>
      <c r="B357" s="570" t="s">
        <v>320</v>
      </c>
      <c r="C357" s="577" t="s">
        <v>1163</v>
      </c>
      <c r="D357" s="578">
        <v>18</v>
      </c>
      <c r="E357" s="579"/>
      <c r="F357" s="579"/>
      <c r="G357" s="579"/>
      <c r="H357" s="579"/>
      <c r="I357" s="579"/>
      <c r="J357" s="50"/>
    </row>
    <row r="358" spans="1:10" s="38" customFormat="1" ht="25.5" customHeight="1">
      <c r="A358" s="589">
        <v>8.5</v>
      </c>
      <c r="B358" s="570" t="s">
        <v>321</v>
      </c>
      <c r="C358" s="577" t="s">
        <v>1163</v>
      </c>
      <c r="D358" s="578">
        <v>5</v>
      </c>
      <c r="E358" s="579"/>
      <c r="F358" s="579"/>
      <c r="G358" s="579"/>
      <c r="H358" s="579"/>
      <c r="I358" s="579"/>
      <c r="J358" s="50"/>
    </row>
    <row r="359" spans="1:10" s="38" customFormat="1" ht="25.5" customHeight="1">
      <c r="A359" s="581">
        <v>8.6</v>
      </c>
      <c r="B359" s="570" t="s">
        <v>322</v>
      </c>
      <c r="C359" s="577" t="s">
        <v>1163</v>
      </c>
      <c r="D359" s="578">
        <v>3</v>
      </c>
      <c r="E359" s="579"/>
      <c r="F359" s="579"/>
      <c r="G359" s="579"/>
      <c r="H359" s="579"/>
      <c r="I359" s="579"/>
      <c r="J359" s="50"/>
    </row>
    <row r="360" spans="1:10" s="38" customFormat="1" ht="25.5" customHeight="1">
      <c r="A360" s="589">
        <v>8.7</v>
      </c>
      <c r="B360" s="570" t="s">
        <v>323</v>
      </c>
      <c r="C360" s="577" t="s">
        <v>1163</v>
      </c>
      <c r="D360" s="578">
        <v>1</v>
      </c>
      <c r="E360" s="579"/>
      <c r="F360" s="579"/>
      <c r="G360" s="579"/>
      <c r="H360" s="579"/>
      <c r="I360" s="579"/>
      <c r="J360" s="50"/>
    </row>
    <row r="361" spans="1:10" s="38" customFormat="1" ht="25.5" customHeight="1">
      <c r="A361" s="581">
        <v>8.8</v>
      </c>
      <c r="B361" s="570" t="s">
        <v>324</v>
      </c>
      <c r="C361" s="577" t="s">
        <v>1163</v>
      </c>
      <c r="D361" s="578">
        <v>1</v>
      </c>
      <c r="E361" s="579"/>
      <c r="F361" s="579"/>
      <c r="G361" s="579"/>
      <c r="H361" s="579"/>
      <c r="I361" s="579"/>
      <c r="J361" s="50"/>
    </row>
    <row r="362" spans="1:10" s="38" customFormat="1" ht="25.5" customHeight="1">
      <c r="A362" s="589">
        <v>8.9</v>
      </c>
      <c r="B362" s="570" t="s">
        <v>325</v>
      </c>
      <c r="C362" s="577" t="s">
        <v>1163</v>
      </c>
      <c r="D362" s="578">
        <v>1</v>
      </c>
      <c r="E362" s="579"/>
      <c r="F362" s="579"/>
      <c r="G362" s="579"/>
      <c r="H362" s="579"/>
      <c r="I362" s="579"/>
      <c r="J362" s="50"/>
    </row>
    <row r="363" spans="1:10" s="38" customFormat="1" ht="25.5" customHeight="1">
      <c r="A363" s="601">
        <v>8.1</v>
      </c>
      <c r="B363" s="570" t="s">
        <v>326</v>
      </c>
      <c r="C363" s="577" t="s">
        <v>1163</v>
      </c>
      <c r="D363" s="578">
        <v>9</v>
      </c>
      <c r="E363" s="579"/>
      <c r="F363" s="579"/>
      <c r="G363" s="579"/>
      <c r="H363" s="579"/>
      <c r="I363" s="579"/>
      <c r="J363" s="50"/>
    </row>
    <row r="364" spans="1:10" s="38" customFormat="1" ht="25.5" customHeight="1">
      <c r="A364" s="587">
        <v>8.11</v>
      </c>
      <c r="B364" s="570" t="s">
        <v>327</v>
      </c>
      <c r="C364" s="577" t="s">
        <v>1163</v>
      </c>
      <c r="D364" s="578">
        <v>18</v>
      </c>
      <c r="E364" s="579"/>
      <c r="F364" s="579"/>
      <c r="G364" s="579"/>
      <c r="H364" s="579"/>
      <c r="I364" s="579"/>
      <c r="J364" s="50"/>
    </row>
    <row r="365" spans="1:10" s="38" customFormat="1" ht="25.5" customHeight="1">
      <c r="A365" s="601">
        <v>8.12</v>
      </c>
      <c r="B365" s="570" t="s">
        <v>328</v>
      </c>
      <c r="C365" s="577" t="s">
        <v>1163</v>
      </c>
      <c r="D365" s="578">
        <v>14</v>
      </c>
      <c r="E365" s="579"/>
      <c r="F365" s="579"/>
      <c r="G365" s="579"/>
      <c r="H365" s="579"/>
      <c r="I365" s="579"/>
      <c r="J365" s="50"/>
    </row>
    <row r="366" spans="1:10" s="38" customFormat="1" ht="25.5" customHeight="1">
      <c r="A366" s="587"/>
      <c r="B366" s="588" t="s">
        <v>329</v>
      </c>
      <c r="C366" s="607"/>
      <c r="D366" s="578"/>
      <c r="E366" s="579"/>
      <c r="F366" s="579"/>
      <c r="G366" s="579"/>
      <c r="H366" s="579"/>
      <c r="I366" s="579"/>
      <c r="J366" s="50"/>
    </row>
    <row r="367" spans="1:10" s="38" customFormat="1" ht="25.5" customHeight="1">
      <c r="A367" s="587">
        <v>8.13</v>
      </c>
      <c r="B367" s="570" t="s">
        <v>330</v>
      </c>
      <c r="C367" s="607" t="s">
        <v>1163</v>
      </c>
      <c r="D367" s="578">
        <v>135</v>
      </c>
      <c r="E367" s="579"/>
      <c r="F367" s="579"/>
      <c r="G367" s="579"/>
      <c r="H367" s="579"/>
      <c r="I367" s="579"/>
      <c r="J367" s="50"/>
    </row>
    <row r="368" spans="1:10" s="38" customFormat="1" ht="25.5" customHeight="1">
      <c r="A368" s="601">
        <v>8.14</v>
      </c>
      <c r="B368" s="570" t="s">
        <v>331</v>
      </c>
      <c r="C368" s="577" t="s">
        <v>1163</v>
      </c>
      <c r="D368" s="578">
        <v>388</v>
      </c>
      <c r="E368" s="579"/>
      <c r="F368" s="579"/>
      <c r="G368" s="579"/>
      <c r="H368" s="579"/>
      <c r="I368" s="579"/>
      <c r="J368" s="50"/>
    </row>
    <row r="369" spans="1:10" s="38" customFormat="1" ht="25.5" customHeight="1">
      <c r="A369" s="601">
        <f>A368+0.01</f>
        <v>8.15</v>
      </c>
      <c r="B369" s="570" t="s">
        <v>332</v>
      </c>
      <c r="C369" s="577" t="s">
        <v>1163</v>
      </c>
      <c r="D369" s="578">
        <v>180</v>
      </c>
      <c r="E369" s="579"/>
      <c r="F369" s="579"/>
      <c r="G369" s="579"/>
      <c r="H369" s="579"/>
      <c r="I369" s="579"/>
      <c r="J369" s="50"/>
    </row>
    <row r="370" spans="1:10" s="38" customFormat="1" ht="25.5" customHeight="1">
      <c r="A370" s="601"/>
      <c r="B370" s="588" t="s">
        <v>333</v>
      </c>
      <c r="C370" s="607"/>
      <c r="D370" s="578"/>
      <c r="E370" s="579"/>
      <c r="F370" s="579"/>
      <c r="G370" s="579"/>
      <c r="H370" s="579"/>
      <c r="I370" s="579"/>
      <c r="J370" s="50"/>
    </row>
    <row r="371" spans="1:10" s="38" customFormat="1" ht="25.5" customHeight="1">
      <c r="A371" s="601">
        <v>8.16</v>
      </c>
      <c r="B371" s="570" t="s">
        <v>334</v>
      </c>
      <c r="C371" s="607" t="s">
        <v>1163</v>
      </c>
      <c r="D371" s="578">
        <v>139</v>
      </c>
      <c r="E371" s="579"/>
      <c r="F371" s="579"/>
      <c r="G371" s="579"/>
      <c r="H371" s="579"/>
      <c r="I371" s="579"/>
      <c r="J371" s="50"/>
    </row>
    <row r="372" spans="1:10" s="38" customFormat="1" ht="25.5" customHeight="1">
      <c r="A372" s="601">
        <v>8.17</v>
      </c>
      <c r="B372" s="570" t="s">
        <v>335</v>
      </c>
      <c r="C372" s="607" t="s">
        <v>1163</v>
      </c>
      <c r="D372" s="578">
        <v>41</v>
      </c>
      <c r="E372" s="579"/>
      <c r="F372" s="579"/>
      <c r="G372" s="579"/>
      <c r="H372" s="579"/>
      <c r="I372" s="579"/>
      <c r="J372" s="50"/>
    </row>
    <row r="373" spans="1:10" s="38" customFormat="1" ht="25.5" customHeight="1">
      <c r="A373" s="601">
        <v>8.18</v>
      </c>
      <c r="B373" s="570" t="s">
        <v>336</v>
      </c>
      <c r="C373" s="607" t="s">
        <v>1163</v>
      </c>
      <c r="D373" s="578">
        <v>4</v>
      </c>
      <c r="E373" s="579"/>
      <c r="F373" s="579"/>
      <c r="G373" s="579"/>
      <c r="H373" s="579"/>
      <c r="I373" s="579"/>
      <c r="J373" s="50"/>
    </row>
    <row r="374" spans="1:10" s="38" customFormat="1" ht="25.5" customHeight="1">
      <c r="A374" s="601">
        <v>8.19</v>
      </c>
      <c r="B374" s="570" t="s">
        <v>337</v>
      </c>
      <c r="C374" s="607" t="s">
        <v>1165</v>
      </c>
      <c r="D374" s="578">
        <v>1</v>
      </c>
      <c r="E374" s="579"/>
      <c r="F374" s="579"/>
      <c r="G374" s="579"/>
      <c r="H374" s="579"/>
      <c r="I374" s="579"/>
      <c r="J374" s="50"/>
    </row>
    <row r="375" spans="1:10" s="38" customFormat="1" ht="25.5" customHeight="1" thickBot="1">
      <c r="A375" s="105"/>
      <c r="B375" s="600" t="s">
        <v>91</v>
      </c>
      <c r="C375" s="6"/>
      <c r="D375" s="2"/>
      <c r="E375" s="7"/>
      <c r="F375" s="79"/>
      <c r="G375" s="7"/>
      <c r="H375" s="128"/>
      <c r="I375" s="80"/>
      <c r="J375" s="50"/>
    </row>
    <row r="376" spans="1:10" s="38" customFormat="1" ht="25.5" customHeight="1">
      <c r="A376" s="105"/>
      <c r="B376" s="588" t="s">
        <v>279</v>
      </c>
      <c r="C376" s="6"/>
      <c r="D376" s="2"/>
      <c r="E376" s="7"/>
      <c r="F376" s="79"/>
      <c r="G376" s="7"/>
      <c r="H376" s="128"/>
      <c r="I376" s="579"/>
      <c r="J376" s="50"/>
    </row>
    <row r="377" spans="1:10" s="38" customFormat="1" ht="25.5" customHeight="1">
      <c r="A377" s="77"/>
      <c r="B377" s="78"/>
      <c r="C377" s="1"/>
      <c r="D377" s="5"/>
      <c r="E377" s="3"/>
      <c r="F377" s="79"/>
      <c r="G377" s="3"/>
      <c r="H377" s="4"/>
      <c r="I377" s="579"/>
      <c r="J377" s="50"/>
    </row>
    <row r="378" spans="1:10" s="38" customFormat="1" ht="25.5" customHeight="1">
      <c r="A378" s="610">
        <v>9</v>
      </c>
      <c r="B378" s="611" t="s">
        <v>338</v>
      </c>
      <c r="C378" s="607"/>
      <c r="D378" s="578"/>
      <c r="E378" s="579"/>
      <c r="F378" s="579"/>
      <c r="G378" s="579"/>
      <c r="H378" s="579"/>
      <c r="I378" s="579"/>
      <c r="J378" s="50"/>
    </row>
    <row r="379" spans="1:10" s="38" customFormat="1" ht="25.5" customHeight="1">
      <c r="A379" s="589">
        <v>9.1</v>
      </c>
      <c r="B379" s="612" t="s">
        <v>339</v>
      </c>
      <c r="C379" s="577" t="s">
        <v>1163</v>
      </c>
      <c r="D379" s="578">
        <v>1</v>
      </c>
      <c r="E379" s="579"/>
      <c r="F379" s="579"/>
      <c r="G379" s="579"/>
      <c r="H379" s="579"/>
      <c r="I379" s="579"/>
      <c r="J379" s="50"/>
    </row>
    <row r="380" spans="1:10" s="38" customFormat="1" ht="25.5" customHeight="1">
      <c r="A380" s="589">
        <v>9.2</v>
      </c>
      <c r="B380" s="612" t="s">
        <v>340</v>
      </c>
      <c r="C380" s="577" t="s">
        <v>1163</v>
      </c>
      <c r="D380" s="578">
        <v>2</v>
      </c>
      <c r="E380" s="579"/>
      <c r="F380" s="579"/>
      <c r="G380" s="579"/>
      <c r="H380" s="579"/>
      <c r="I380" s="579"/>
      <c r="J380" s="50"/>
    </row>
    <row r="381" spans="1:10" s="38" customFormat="1" ht="25.5" customHeight="1">
      <c r="A381" s="589">
        <v>9.3</v>
      </c>
      <c r="B381" s="612" t="s">
        <v>341</v>
      </c>
      <c r="C381" s="577" t="s">
        <v>1163</v>
      </c>
      <c r="D381" s="578">
        <v>12</v>
      </c>
      <c r="E381" s="579"/>
      <c r="F381" s="579"/>
      <c r="G381" s="579"/>
      <c r="H381" s="579"/>
      <c r="I381" s="579"/>
      <c r="J381" s="50"/>
    </row>
    <row r="382" spans="1:10" s="38" customFormat="1" ht="25.5" customHeight="1">
      <c r="A382" s="589">
        <v>9.4</v>
      </c>
      <c r="B382" s="612" t="s">
        <v>342</v>
      </c>
      <c r="C382" s="577" t="s">
        <v>1163</v>
      </c>
      <c r="D382" s="578">
        <v>175</v>
      </c>
      <c r="E382" s="579"/>
      <c r="F382" s="579"/>
      <c r="G382" s="579"/>
      <c r="H382" s="579"/>
      <c r="I382" s="579"/>
      <c r="J382" s="50"/>
    </row>
    <row r="383" spans="1:10" s="38" customFormat="1" ht="25.5" customHeight="1">
      <c r="A383" s="589">
        <v>9.5</v>
      </c>
      <c r="B383" s="612" t="s">
        <v>343</v>
      </c>
      <c r="C383" s="577" t="s">
        <v>1163</v>
      </c>
      <c r="D383" s="578">
        <v>30</v>
      </c>
      <c r="E383" s="579"/>
      <c r="F383" s="579"/>
      <c r="G383" s="579"/>
      <c r="H383" s="579"/>
      <c r="I383" s="579"/>
      <c r="J383" s="50"/>
    </row>
    <row r="384" spans="1:10" s="38" customFormat="1" ht="25.5" customHeight="1">
      <c r="A384" s="589">
        <v>9.6</v>
      </c>
      <c r="B384" s="612" t="s">
        <v>344</v>
      </c>
      <c r="C384" s="577" t="s">
        <v>1163</v>
      </c>
      <c r="D384" s="578">
        <v>30</v>
      </c>
      <c r="E384" s="579"/>
      <c r="F384" s="579"/>
      <c r="G384" s="579"/>
      <c r="H384" s="579"/>
      <c r="I384" s="579"/>
      <c r="J384" s="50"/>
    </row>
    <row r="385" spans="1:10" s="38" customFormat="1" ht="25.5" customHeight="1">
      <c r="A385" s="589">
        <v>9.7</v>
      </c>
      <c r="B385" s="612" t="s">
        <v>345</v>
      </c>
      <c r="C385" s="607" t="s">
        <v>1167</v>
      </c>
      <c r="D385" s="578">
        <v>3500</v>
      </c>
      <c r="E385" s="579"/>
      <c r="F385" s="579"/>
      <c r="G385" s="579"/>
      <c r="H385" s="579"/>
      <c r="I385" s="579"/>
      <c r="J385" s="50"/>
    </row>
    <row r="386" spans="1:10" s="38" customFormat="1" ht="25.5" customHeight="1">
      <c r="A386" s="589">
        <v>9.8</v>
      </c>
      <c r="B386" s="612" t="s">
        <v>346</v>
      </c>
      <c r="C386" s="607" t="s">
        <v>1167</v>
      </c>
      <c r="D386" s="578">
        <v>1000</v>
      </c>
      <c r="E386" s="579"/>
      <c r="F386" s="579"/>
      <c r="G386" s="579"/>
      <c r="H386" s="579"/>
      <c r="I386" s="579"/>
      <c r="J386" s="50"/>
    </row>
    <row r="387" spans="1:10" s="38" customFormat="1" ht="25.5" customHeight="1">
      <c r="A387" s="589">
        <v>9.9</v>
      </c>
      <c r="B387" s="612" t="s">
        <v>347</v>
      </c>
      <c r="C387" s="607" t="s">
        <v>1167</v>
      </c>
      <c r="D387" s="578">
        <v>2500</v>
      </c>
      <c r="E387" s="579"/>
      <c r="F387" s="579"/>
      <c r="G387" s="579"/>
      <c r="H387" s="579"/>
      <c r="I387" s="579"/>
      <c r="J387" s="50"/>
    </row>
    <row r="388" spans="1:10" s="38" customFormat="1" ht="25.5" customHeight="1">
      <c r="A388" s="587">
        <v>9.1</v>
      </c>
      <c r="B388" s="612" t="s">
        <v>348</v>
      </c>
      <c r="C388" s="607" t="s">
        <v>1167</v>
      </c>
      <c r="D388" s="578">
        <v>5000</v>
      </c>
      <c r="E388" s="579"/>
      <c r="F388" s="579"/>
      <c r="G388" s="579"/>
      <c r="H388" s="579"/>
      <c r="I388" s="579"/>
      <c r="J388" s="50"/>
    </row>
    <row r="389" spans="1:10" s="38" customFormat="1" ht="25.5" customHeight="1">
      <c r="A389" s="587">
        <v>9.11</v>
      </c>
      <c r="B389" s="612" t="s">
        <v>349</v>
      </c>
      <c r="C389" s="607" t="s">
        <v>1165</v>
      </c>
      <c r="D389" s="578">
        <v>1</v>
      </c>
      <c r="E389" s="579"/>
      <c r="F389" s="579"/>
      <c r="G389" s="579"/>
      <c r="H389" s="579"/>
      <c r="I389" s="579"/>
      <c r="J389" s="50"/>
    </row>
    <row r="390" spans="1:10" s="38" customFormat="1" ht="25.5" customHeight="1">
      <c r="A390" s="105"/>
      <c r="B390" s="16"/>
      <c r="C390" s="6"/>
      <c r="D390" s="2"/>
      <c r="E390" s="7"/>
      <c r="F390" s="79"/>
      <c r="G390" s="7"/>
      <c r="H390" s="128"/>
      <c r="I390" s="579"/>
      <c r="J390" s="50"/>
    </row>
    <row r="391" spans="1:10" s="38" customFormat="1" ht="25.5" customHeight="1" thickBot="1">
      <c r="A391" s="105"/>
      <c r="B391" s="16" t="s">
        <v>92</v>
      </c>
      <c r="C391" s="6"/>
      <c r="D391" s="2"/>
      <c r="E391" s="7"/>
      <c r="F391" s="79"/>
      <c r="G391" s="7"/>
      <c r="H391" s="128"/>
      <c r="I391" s="80"/>
      <c r="J391" s="50"/>
    </row>
    <row r="392" spans="1:10" s="38" customFormat="1" ht="25.5" customHeight="1">
      <c r="A392" s="105"/>
      <c r="B392" s="16"/>
      <c r="C392" s="6"/>
      <c r="D392" s="2"/>
      <c r="E392" s="613"/>
      <c r="F392" s="79"/>
      <c r="G392" s="7"/>
      <c r="H392" s="614"/>
      <c r="I392" s="579"/>
      <c r="J392" s="50"/>
    </row>
    <row r="393" spans="1:10" s="38" customFormat="1" ht="25.5" customHeight="1">
      <c r="A393" s="615">
        <v>10</v>
      </c>
      <c r="B393" s="616" t="s">
        <v>355</v>
      </c>
      <c r="C393" s="606"/>
      <c r="D393" s="596"/>
      <c r="E393" s="597"/>
      <c r="F393" s="597"/>
      <c r="G393" s="597"/>
      <c r="H393" s="597"/>
      <c r="I393" s="597"/>
      <c r="J393" s="11"/>
    </row>
    <row r="394" spans="1:10" s="38" customFormat="1" ht="25.5" customHeight="1">
      <c r="A394" s="589">
        <v>10.1</v>
      </c>
      <c r="B394" s="612" t="s">
        <v>356</v>
      </c>
      <c r="C394" s="607">
        <v>1</v>
      </c>
      <c r="D394" s="607" t="s">
        <v>1163</v>
      </c>
      <c r="E394" s="590"/>
      <c r="F394" s="582"/>
      <c r="G394" s="590"/>
      <c r="H394" s="774"/>
      <c r="I394" s="590"/>
      <c r="J394" s="50"/>
    </row>
    <row r="395" spans="1:10" s="38" customFormat="1" ht="25.5" customHeight="1">
      <c r="A395" s="589">
        <v>10.2</v>
      </c>
      <c r="B395" s="612" t="s">
        <v>359</v>
      </c>
      <c r="C395" s="607">
        <v>12</v>
      </c>
      <c r="D395" s="607" t="s">
        <v>1163</v>
      </c>
      <c r="E395" s="579"/>
      <c r="F395" s="582"/>
      <c r="G395" s="579"/>
      <c r="H395" s="20"/>
      <c r="I395" s="579"/>
      <c r="J395" s="50"/>
    </row>
    <row r="396" spans="1:10" s="38" customFormat="1" ht="25.5" customHeight="1">
      <c r="A396" s="589">
        <v>10.3</v>
      </c>
      <c r="B396" s="612" t="s">
        <v>360</v>
      </c>
      <c r="C396" s="607">
        <v>1</v>
      </c>
      <c r="D396" s="607" t="s">
        <v>1163</v>
      </c>
      <c r="E396" s="579"/>
      <c r="F396" s="582"/>
      <c r="G396" s="579"/>
      <c r="H396" s="20"/>
      <c r="I396" s="579"/>
      <c r="J396" s="50"/>
    </row>
    <row r="397" spans="1:10" s="38" customFormat="1" ht="25.5" customHeight="1">
      <c r="A397" s="589">
        <v>10.4</v>
      </c>
      <c r="B397" s="612" t="s">
        <v>361</v>
      </c>
      <c r="C397" s="607">
        <v>59</v>
      </c>
      <c r="D397" s="607" t="s">
        <v>1163</v>
      </c>
      <c r="E397" s="579"/>
      <c r="F397" s="582"/>
      <c r="G397" s="579"/>
      <c r="H397" s="20"/>
      <c r="I397" s="579"/>
      <c r="J397" s="50"/>
    </row>
    <row r="398" spans="1:10" s="38" customFormat="1" ht="25.5" customHeight="1">
      <c r="A398" s="589">
        <v>10.5</v>
      </c>
      <c r="B398" s="612" t="s">
        <v>362</v>
      </c>
      <c r="C398" s="607">
        <v>12</v>
      </c>
      <c r="D398" s="607" t="s">
        <v>1163</v>
      </c>
      <c r="E398" s="579"/>
      <c r="F398" s="582"/>
      <c r="G398" s="579"/>
      <c r="H398" s="20"/>
      <c r="I398" s="579"/>
      <c r="J398" s="50"/>
    </row>
    <row r="399" spans="1:10" s="38" customFormat="1" ht="25.5" customHeight="1">
      <c r="A399" s="589">
        <v>10.6</v>
      </c>
      <c r="B399" s="612" t="s">
        <v>363</v>
      </c>
      <c r="C399" s="607">
        <v>1770</v>
      </c>
      <c r="D399" s="607" t="s">
        <v>1167</v>
      </c>
      <c r="E399" s="579"/>
      <c r="F399" s="582"/>
      <c r="G399" s="579"/>
      <c r="H399" s="20"/>
      <c r="I399" s="579"/>
      <c r="J399" s="50"/>
    </row>
    <row r="400" spans="1:10" s="38" customFormat="1" ht="25.5" customHeight="1">
      <c r="A400" s="589">
        <v>10.7</v>
      </c>
      <c r="B400" s="612" t="s">
        <v>364</v>
      </c>
      <c r="C400" s="607">
        <v>160</v>
      </c>
      <c r="D400" s="607" t="s">
        <v>1167</v>
      </c>
      <c r="E400" s="579"/>
      <c r="F400" s="582"/>
      <c r="G400" s="579"/>
      <c r="H400" s="20"/>
      <c r="I400" s="579"/>
      <c r="J400" s="50"/>
    </row>
    <row r="401" spans="1:10" s="38" customFormat="1" ht="25.5" customHeight="1">
      <c r="A401" s="589">
        <v>10.8</v>
      </c>
      <c r="B401" s="612" t="s">
        <v>365</v>
      </c>
      <c r="C401" s="607">
        <v>100</v>
      </c>
      <c r="D401" s="607" t="s">
        <v>1167</v>
      </c>
      <c r="E401" s="579"/>
      <c r="F401" s="582"/>
      <c r="G401" s="579"/>
      <c r="H401" s="20"/>
      <c r="I401" s="579"/>
      <c r="J401" s="50"/>
    </row>
    <row r="402" spans="1:10" s="38" customFormat="1" ht="25.5" customHeight="1">
      <c r="A402" s="589">
        <v>10.9</v>
      </c>
      <c r="B402" s="612" t="s">
        <v>366</v>
      </c>
      <c r="C402" s="607">
        <v>4615</v>
      </c>
      <c r="D402" s="607" t="s">
        <v>1167</v>
      </c>
      <c r="E402" s="579"/>
      <c r="F402" s="582"/>
      <c r="G402" s="579"/>
      <c r="H402" s="20"/>
      <c r="I402" s="579"/>
      <c r="J402" s="50"/>
    </row>
    <row r="403" spans="1:10" s="38" customFormat="1" ht="25.5" customHeight="1">
      <c r="A403" s="587">
        <v>10.1</v>
      </c>
      <c r="B403" s="612" t="s">
        <v>345</v>
      </c>
      <c r="C403" s="607">
        <v>3500</v>
      </c>
      <c r="D403" s="607" t="s">
        <v>1167</v>
      </c>
      <c r="E403" s="579"/>
      <c r="F403" s="582"/>
      <c r="G403" s="579"/>
      <c r="H403" s="20"/>
      <c r="I403" s="579"/>
      <c r="J403" s="50"/>
    </row>
    <row r="404" spans="1:10" s="38" customFormat="1" ht="25.5" customHeight="1">
      <c r="A404" s="587">
        <v>10.11</v>
      </c>
      <c r="B404" s="612" t="s">
        <v>346</v>
      </c>
      <c r="C404" s="607">
        <v>1000</v>
      </c>
      <c r="D404" s="607" t="s">
        <v>1167</v>
      </c>
      <c r="E404" s="579"/>
      <c r="F404" s="582"/>
      <c r="G404" s="579"/>
      <c r="H404" s="20"/>
      <c r="I404" s="579"/>
      <c r="J404" s="50"/>
    </row>
    <row r="405" spans="1:10" s="38" customFormat="1" ht="25.5" customHeight="1">
      <c r="A405" s="587">
        <v>10.12</v>
      </c>
      <c r="B405" s="570" t="s">
        <v>367</v>
      </c>
      <c r="C405" s="607">
        <v>100</v>
      </c>
      <c r="D405" s="607" t="s">
        <v>1167</v>
      </c>
      <c r="E405" s="579"/>
      <c r="F405" s="582"/>
      <c r="G405" s="579"/>
      <c r="H405" s="20"/>
      <c r="I405" s="579"/>
      <c r="J405" s="50"/>
    </row>
    <row r="406" spans="1:10" s="38" customFormat="1" ht="25.5" customHeight="1">
      <c r="A406" s="587">
        <v>10.13</v>
      </c>
      <c r="B406" s="570" t="s">
        <v>368</v>
      </c>
      <c r="C406" s="607">
        <v>100</v>
      </c>
      <c r="D406" s="607" t="s">
        <v>1167</v>
      </c>
      <c r="E406" s="579"/>
      <c r="F406" s="582"/>
      <c r="G406" s="579"/>
      <c r="H406" s="20"/>
      <c r="I406" s="579"/>
      <c r="J406" s="50"/>
    </row>
    <row r="407" spans="1:10" s="38" customFormat="1" ht="25.5" customHeight="1">
      <c r="A407" s="587">
        <v>10.14</v>
      </c>
      <c r="B407" s="570" t="s">
        <v>369</v>
      </c>
      <c r="C407" s="607">
        <v>150</v>
      </c>
      <c r="D407" s="607" t="s">
        <v>1167</v>
      </c>
      <c r="E407" s="579"/>
      <c r="F407" s="582"/>
      <c r="G407" s="579"/>
      <c r="H407" s="20"/>
      <c r="I407" s="579"/>
      <c r="J407" s="50"/>
    </row>
    <row r="408" spans="1:10" s="38" customFormat="1" ht="25.5" customHeight="1">
      <c r="A408" s="587">
        <v>10.15</v>
      </c>
      <c r="B408" s="612" t="s">
        <v>370</v>
      </c>
      <c r="C408" s="607">
        <v>1</v>
      </c>
      <c r="D408" s="607" t="s">
        <v>1165</v>
      </c>
      <c r="E408" s="579"/>
      <c r="F408" s="582"/>
      <c r="G408" s="579"/>
      <c r="H408" s="20"/>
      <c r="I408" s="579"/>
      <c r="J408" s="50"/>
    </row>
    <row r="409" spans="1:10" s="38" customFormat="1" ht="25.5" customHeight="1">
      <c r="A409" s="105"/>
      <c r="B409" s="16"/>
      <c r="C409" s="6"/>
      <c r="D409" s="2"/>
      <c r="E409" s="7"/>
      <c r="F409" s="79"/>
      <c r="G409" s="7"/>
      <c r="H409" s="128"/>
      <c r="I409" s="579"/>
      <c r="J409" s="50"/>
    </row>
    <row r="410" spans="1:10" s="38" customFormat="1" ht="25.5" customHeight="1" thickBot="1">
      <c r="A410" s="105"/>
      <c r="B410" s="16" t="s">
        <v>96</v>
      </c>
      <c r="C410" s="6"/>
      <c r="D410" s="2"/>
      <c r="E410" s="7"/>
      <c r="F410" s="79"/>
      <c r="G410" s="7"/>
      <c r="H410" s="128"/>
      <c r="I410" s="80"/>
      <c r="J410" s="50"/>
    </row>
    <row r="411" spans="1:10" s="38" customFormat="1" ht="25.5" customHeight="1">
      <c r="A411" s="105"/>
      <c r="B411" s="16"/>
      <c r="C411" s="6"/>
      <c r="D411" s="2"/>
      <c r="E411" s="7"/>
      <c r="F411" s="79"/>
      <c r="G411" s="7"/>
      <c r="H411" s="128"/>
      <c r="I411" s="604"/>
      <c r="J411" s="50"/>
    </row>
    <row r="412" spans="1:10" s="38" customFormat="1" ht="25.5" customHeight="1">
      <c r="A412" s="77"/>
      <c r="B412" s="78"/>
      <c r="C412" s="1"/>
      <c r="D412" s="5"/>
      <c r="E412" s="3"/>
      <c r="F412" s="79"/>
      <c r="G412" s="3"/>
      <c r="H412" s="4"/>
      <c r="I412" s="579"/>
      <c r="J412" s="50"/>
    </row>
    <row r="413" spans="1:10" s="38" customFormat="1" ht="25.5" customHeight="1">
      <c r="A413" s="575">
        <v>11</v>
      </c>
      <c r="B413" s="616" t="s">
        <v>371</v>
      </c>
      <c r="C413" s="606"/>
      <c r="D413" s="596"/>
      <c r="E413" s="597"/>
      <c r="F413" s="597"/>
      <c r="G413" s="597"/>
      <c r="H413" s="597"/>
      <c r="I413" s="597"/>
      <c r="J413" s="11"/>
    </row>
    <row r="414" spans="1:10" s="38" customFormat="1" ht="25.5" customHeight="1">
      <c r="A414" s="589">
        <v>11.1</v>
      </c>
      <c r="B414" s="612" t="s">
        <v>372</v>
      </c>
      <c r="C414" s="607" t="s">
        <v>1163</v>
      </c>
      <c r="D414" s="607" t="s">
        <v>1163</v>
      </c>
      <c r="E414" s="856"/>
      <c r="F414" s="857"/>
      <c r="G414" s="856"/>
      <c r="H414" s="857"/>
      <c r="I414" s="579"/>
      <c r="J414" s="50"/>
    </row>
    <row r="415" spans="1:10" s="38" customFormat="1" ht="25.5" customHeight="1">
      <c r="A415" s="589">
        <v>11.2</v>
      </c>
      <c r="B415" s="612" t="s">
        <v>373</v>
      </c>
      <c r="C415" s="607" t="s">
        <v>1163</v>
      </c>
      <c r="D415" s="607" t="s">
        <v>1163</v>
      </c>
      <c r="E415" s="856"/>
      <c r="F415" s="857"/>
      <c r="G415" s="856"/>
      <c r="H415" s="857"/>
      <c r="I415" s="579"/>
      <c r="J415" s="50"/>
    </row>
    <row r="416" spans="1:10" s="38" customFormat="1" ht="25.5" customHeight="1">
      <c r="A416" s="589">
        <v>11.3</v>
      </c>
      <c r="B416" s="612" t="s">
        <v>374</v>
      </c>
      <c r="C416" s="607">
        <v>64</v>
      </c>
      <c r="D416" s="607" t="s">
        <v>1163</v>
      </c>
      <c r="E416" s="590"/>
      <c r="F416" s="582"/>
      <c r="G416" s="579"/>
      <c r="H416" s="20"/>
      <c r="I416" s="579"/>
      <c r="J416" s="50"/>
    </row>
    <row r="417" spans="1:10" s="38" customFormat="1" ht="25.5" customHeight="1">
      <c r="A417" s="589">
        <v>11.4</v>
      </c>
      <c r="B417" s="612" t="s">
        <v>375</v>
      </c>
      <c r="C417" s="607">
        <v>180</v>
      </c>
      <c r="D417" s="607" t="s">
        <v>1163</v>
      </c>
      <c r="E417" s="579"/>
      <c r="F417" s="582"/>
      <c r="G417" s="579"/>
      <c r="H417" s="20"/>
      <c r="I417" s="579"/>
      <c r="J417" s="50"/>
    </row>
    <row r="418" spans="1:10" s="38" customFormat="1" ht="25.5" customHeight="1">
      <c r="A418" s="589">
        <v>11.5</v>
      </c>
      <c r="B418" s="612" t="s">
        <v>376</v>
      </c>
      <c r="C418" s="607">
        <v>8900</v>
      </c>
      <c r="D418" s="607" t="s">
        <v>1167</v>
      </c>
      <c r="E418" s="579"/>
      <c r="F418" s="582"/>
      <c r="G418" s="579"/>
      <c r="H418" s="20"/>
      <c r="I418" s="579"/>
      <c r="J418" s="50"/>
    </row>
    <row r="419" spans="1:10" s="38" customFormat="1" ht="25.5" customHeight="1">
      <c r="A419" s="589">
        <v>11.6</v>
      </c>
      <c r="B419" s="612" t="s">
        <v>377</v>
      </c>
      <c r="C419" s="607">
        <v>6500</v>
      </c>
      <c r="D419" s="607" t="s">
        <v>1167</v>
      </c>
      <c r="E419" s="579"/>
      <c r="F419" s="582"/>
      <c r="G419" s="579"/>
      <c r="H419" s="20"/>
      <c r="I419" s="579"/>
      <c r="J419" s="50"/>
    </row>
    <row r="420" spans="1:10" s="38" customFormat="1" ht="25.5" customHeight="1">
      <c r="A420" s="589">
        <v>11.7</v>
      </c>
      <c r="B420" s="612" t="s">
        <v>378</v>
      </c>
      <c r="C420" s="607">
        <v>1000</v>
      </c>
      <c r="D420" s="607" t="s">
        <v>1167</v>
      </c>
      <c r="E420" s="579"/>
      <c r="F420" s="582"/>
      <c r="G420" s="579"/>
      <c r="H420" s="20"/>
      <c r="I420" s="579"/>
      <c r="J420" s="50"/>
    </row>
    <row r="421" spans="1:10" s="38" customFormat="1" ht="25.5" customHeight="1">
      <c r="A421" s="589">
        <v>11.8</v>
      </c>
      <c r="B421" s="570" t="s">
        <v>368</v>
      </c>
      <c r="C421" s="607">
        <v>300</v>
      </c>
      <c r="D421" s="607" t="s">
        <v>1167</v>
      </c>
      <c r="E421" s="579"/>
      <c r="F421" s="582"/>
      <c r="G421" s="579"/>
      <c r="H421" s="20"/>
      <c r="I421" s="579"/>
      <c r="J421" s="50"/>
    </row>
    <row r="422" spans="1:10" s="38" customFormat="1" ht="25.5" customHeight="1">
      <c r="A422" s="589">
        <v>11.9</v>
      </c>
      <c r="B422" s="612" t="s">
        <v>370</v>
      </c>
      <c r="C422" s="607">
        <v>1</v>
      </c>
      <c r="D422" s="607" t="s">
        <v>1167</v>
      </c>
      <c r="E422" s="579"/>
      <c r="F422" s="582"/>
      <c r="G422" s="579"/>
      <c r="H422" s="20"/>
      <c r="I422" s="579"/>
      <c r="J422" s="50"/>
    </row>
    <row r="423" spans="1:10" s="38" customFormat="1" ht="25.5" customHeight="1">
      <c r="A423" s="617"/>
      <c r="B423" s="618"/>
      <c r="C423" s="619"/>
      <c r="D423" s="620"/>
      <c r="E423" s="348"/>
      <c r="F423" s="579"/>
      <c r="G423" s="348"/>
      <c r="H423" s="348"/>
      <c r="I423" s="579"/>
      <c r="J423" s="50"/>
    </row>
    <row r="424" spans="1:10" s="38" customFormat="1" ht="25.5" customHeight="1">
      <c r="A424" s="105"/>
      <c r="B424" s="16"/>
      <c r="C424" s="6"/>
      <c r="D424" s="2"/>
      <c r="E424" s="7"/>
      <c r="F424" s="79"/>
      <c r="G424" s="7"/>
      <c r="H424" s="128"/>
      <c r="I424" s="579"/>
      <c r="J424" s="50"/>
    </row>
    <row r="425" spans="1:10" s="38" customFormat="1" ht="25.5" customHeight="1" thickBot="1">
      <c r="A425" s="77"/>
      <c r="B425" s="78" t="s">
        <v>97</v>
      </c>
      <c r="C425" s="1"/>
      <c r="D425" s="5"/>
      <c r="E425" s="3"/>
      <c r="F425" s="79"/>
      <c r="G425" s="3"/>
      <c r="H425" s="4"/>
      <c r="I425" s="80"/>
      <c r="J425" s="50"/>
    </row>
    <row r="426" spans="1:10" s="38" customFormat="1" ht="25.5" customHeight="1">
      <c r="A426" s="575">
        <v>12</v>
      </c>
      <c r="B426" s="616" t="s">
        <v>379</v>
      </c>
      <c r="C426" s="606"/>
      <c r="D426" s="596"/>
      <c r="E426" s="597"/>
      <c r="F426" s="597"/>
      <c r="G426" s="597"/>
      <c r="H426" s="597"/>
      <c r="I426" s="597"/>
      <c r="J426" s="11"/>
    </row>
    <row r="427" spans="1:10" s="38" customFormat="1" ht="25.5" customHeight="1">
      <c r="A427" s="589">
        <v>12.1</v>
      </c>
      <c r="B427" s="612" t="s">
        <v>380</v>
      </c>
      <c r="C427" s="607">
        <v>1</v>
      </c>
      <c r="D427" s="607" t="s">
        <v>1163</v>
      </c>
      <c r="E427" s="579"/>
      <c r="F427" s="582"/>
      <c r="G427" s="579"/>
      <c r="H427" s="20"/>
      <c r="I427" s="579"/>
      <c r="J427" s="50"/>
    </row>
    <row r="428" spans="1:10" s="38" customFormat="1" ht="25.5" customHeight="1">
      <c r="A428" s="589">
        <v>12.2</v>
      </c>
      <c r="B428" s="612" t="s">
        <v>381</v>
      </c>
      <c r="C428" s="607">
        <v>50</v>
      </c>
      <c r="D428" s="607" t="s">
        <v>1167</v>
      </c>
      <c r="E428" s="579"/>
      <c r="F428" s="582"/>
      <c r="G428" s="579"/>
      <c r="H428" s="20"/>
      <c r="I428" s="579"/>
      <c r="J428" s="50"/>
    </row>
    <row r="429" spans="1:10" s="38" customFormat="1" ht="25.5" customHeight="1">
      <c r="A429" s="589">
        <v>12.3</v>
      </c>
      <c r="B429" s="612" t="s">
        <v>382</v>
      </c>
      <c r="C429" s="607">
        <v>1</v>
      </c>
      <c r="D429" s="607" t="s">
        <v>1163</v>
      </c>
      <c r="E429" s="579"/>
      <c r="F429" s="582"/>
      <c r="G429" s="579"/>
      <c r="H429" s="20"/>
      <c r="I429" s="579"/>
      <c r="J429" s="50"/>
    </row>
    <row r="430" spans="1:10" s="38" customFormat="1" ht="25.5" customHeight="1">
      <c r="A430" s="589">
        <v>12.4</v>
      </c>
      <c r="B430" s="612" t="s">
        <v>383</v>
      </c>
      <c r="C430" s="607">
        <v>40</v>
      </c>
      <c r="D430" s="607" t="s">
        <v>1167</v>
      </c>
      <c r="E430" s="579"/>
      <c r="F430" s="582"/>
      <c r="G430" s="579"/>
      <c r="H430" s="20"/>
      <c r="I430" s="579"/>
      <c r="J430" s="50"/>
    </row>
    <row r="431" spans="1:10" s="38" customFormat="1" ht="25.5" customHeight="1">
      <c r="A431" s="589">
        <v>12.5</v>
      </c>
      <c r="B431" s="612" t="s">
        <v>384</v>
      </c>
      <c r="C431" s="607">
        <v>1</v>
      </c>
      <c r="D431" s="607" t="s">
        <v>1163</v>
      </c>
      <c r="E431" s="579"/>
      <c r="F431" s="582"/>
      <c r="G431" s="579"/>
      <c r="H431" s="20"/>
      <c r="I431" s="579"/>
      <c r="J431" s="50"/>
    </row>
    <row r="432" spans="1:10" s="38" customFormat="1" ht="25.5" customHeight="1">
      <c r="A432" s="589">
        <v>12.6</v>
      </c>
      <c r="B432" s="612" t="s">
        <v>385</v>
      </c>
      <c r="C432" s="607">
        <v>1</v>
      </c>
      <c r="D432" s="607" t="s">
        <v>1165</v>
      </c>
      <c r="E432" s="579"/>
      <c r="F432" s="582"/>
      <c r="G432" s="579"/>
      <c r="H432" s="20"/>
      <c r="I432" s="579"/>
      <c r="J432" s="50"/>
    </row>
    <row r="433" spans="1:10" s="38" customFormat="1" ht="25.5" customHeight="1">
      <c r="A433" s="105"/>
      <c r="B433" s="16"/>
      <c r="C433" s="6"/>
      <c r="D433" s="2"/>
      <c r="E433" s="7"/>
      <c r="F433" s="132"/>
      <c r="G433" s="7"/>
      <c r="H433" s="128"/>
      <c r="I433" s="348"/>
      <c r="J433" s="57"/>
    </row>
    <row r="434" spans="1:10" s="630" customFormat="1" ht="25.5" customHeight="1">
      <c r="A434" s="621"/>
      <c r="B434" s="622" t="s">
        <v>98</v>
      </c>
      <c r="C434" s="623"/>
      <c r="D434" s="624"/>
      <c r="E434" s="625"/>
      <c r="F434" s="626"/>
      <c r="G434" s="625"/>
      <c r="H434" s="627"/>
      <c r="I434" s="628"/>
      <c r="J434" s="629"/>
    </row>
  </sheetData>
  <sheetProtection/>
  <mergeCells count="10">
    <mergeCell ref="E415:F415"/>
    <mergeCell ref="G415:H415"/>
    <mergeCell ref="I4:I5"/>
    <mergeCell ref="J4:J5"/>
    <mergeCell ref="A4:A5"/>
    <mergeCell ref="B4:B5"/>
    <mergeCell ref="C4:C5"/>
    <mergeCell ref="D4:D5"/>
    <mergeCell ref="E414:F414"/>
    <mergeCell ref="G414:H414"/>
  </mergeCells>
  <printOptions/>
  <pageMargins left="0.5118110236220472" right="0.1968503937007874" top="0.5118110236220472" bottom="0.3937007874015748" header="0.5905511811023623" footer="1.968503937007874"/>
  <pageSetup firstPageNumber="50" useFirstPageNumber="1" horizontalDpi="600" verticalDpi="600" orientation="landscape" paperSize="9" scale="80" r:id="rId2"/>
  <headerFooter alignWithMargins="0">
    <oddHeader>&amp;R&amp;10แบบ  ปร.4  แผ่นที่ &amp;P/104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8"/>
  <sheetViews>
    <sheetView zoomScaleSheetLayoutView="80" workbookViewId="0" topLeftCell="A1">
      <selection activeCell="E263" sqref="E263:I277"/>
    </sheetView>
  </sheetViews>
  <sheetFormatPr defaultColWidth="9.140625" defaultRowHeight="12"/>
  <cols>
    <col min="1" max="1" width="6.7109375" style="96" customWidth="1"/>
    <col min="2" max="2" width="69.57421875" style="94" customWidth="1"/>
    <col min="3" max="3" width="10.7109375" style="95" customWidth="1"/>
    <col min="4" max="4" width="8.421875" style="96" customWidth="1"/>
    <col min="5" max="5" width="13.7109375" style="631" customWidth="1"/>
    <col min="6" max="6" width="17.57421875" style="97" customWidth="1"/>
    <col min="7" max="7" width="13.7109375" style="632" customWidth="1"/>
    <col min="8" max="8" width="15.57421875" style="97" customWidth="1"/>
    <col min="9" max="9" width="17.57421875" style="98" customWidth="1"/>
    <col min="10" max="10" width="16.421875" style="73" customWidth="1"/>
    <col min="11" max="16384" width="9.140625" style="73" customWidth="1"/>
  </cols>
  <sheetData>
    <row r="1" spans="1:10" s="38" customFormat="1" ht="25.5" customHeight="1">
      <c r="A1" s="31"/>
      <c r="B1" s="32" t="s">
        <v>1245</v>
      </c>
      <c r="C1" s="33"/>
      <c r="D1" s="34"/>
      <c r="E1" s="34"/>
      <c r="F1" s="34"/>
      <c r="G1" s="34"/>
      <c r="H1" s="35"/>
      <c r="I1" s="36"/>
      <c r="J1" s="37"/>
    </row>
    <row r="2" spans="1:10" s="38" customFormat="1" ht="25.5" customHeight="1">
      <c r="A2" s="31"/>
      <c r="B2" s="32" t="s">
        <v>469</v>
      </c>
      <c r="C2" s="34"/>
      <c r="D2" s="34"/>
      <c r="E2" s="34"/>
      <c r="F2" s="34"/>
      <c r="G2" s="34"/>
      <c r="H2" s="34" t="s">
        <v>639</v>
      </c>
      <c r="I2" s="34"/>
      <c r="J2" s="37"/>
    </row>
    <row r="3" spans="1:10" s="38" customFormat="1" ht="25.5" customHeight="1">
      <c r="A3" s="31"/>
      <c r="B3" s="32" t="s">
        <v>101</v>
      </c>
      <c r="C3" s="34"/>
      <c r="D3" s="34"/>
      <c r="E3" s="247" t="s">
        <v>1431</v>
      </c>
      <c r="F3" s="34"/>
      <c r="G3" s="34"/>
      <c r="H3" s="34"/>
      <c r="I3" s="34"/>
      <c r="J3" s="37"/>
    </row>
    <row r="4" spans="1:10" s="38" customFormat="1" ht="25.5" customHeight="1">
      <c r="A4" s="839" t="s">
        <v>407</v>
      </c>
      <c r="B4" s="839" t="s">
        <v>387</v>
      </c>
      <c r="C4" s="839" t="s">
        <v>388</v>
      </c>
      <c r="D4" s="839" t="s">
        <v>386</v>
      </c>
      <c r="E4" s="39" t="s">
        <v>389</v>
      </c>
      <c r="F4" s="39"/>
      <c r="G4" s="39" t="s">
        <v>390</v>
      </c>
      <c r="H4" s="39"/>
      <c r="I4" s="839" t="s">
        <v>640</v>
      </c>
      <c r="J4" s="839"/>
    </row>
    <row r="5" spans="1:10" s="38" customFormat="1" ht="25.5" customHeight="1" thickBot="1">
      <c r="A5" s="840"/>
      <c r="B5" s="840"/>
      <c r="C5" s="840"/>
      <c r="D5" s="840"/>
      <c r="E5" s="40" t="s">
        <v>641</v>
      </c>
      <c r="F5" s="40" t="s">
        <v>642</v>
      </c>
      <c r="G5" s="40" t="s">
        <v>641</v>
      </c>
      <c r="H5" s="40" t="s">
        <v>642</v>
      </c>
      <c r="I5" s="840"/>
      <c r="J5" s="840"/>
    </row>
    <row r="6" spans="1:10" s="38" customFormat="1" ht="26.25" customHeight="1" thickTop="1">
      <c r="A6" s="41">
        <v>5</v>
      </c>
      <c r="B6" s="42" t="s">
        <v>899</v>
      </c>
      <c r="C6" s="43"/>
      <c r="D6" s="43"/>
      <c r="E6" s="44"/>
      <c r="F6" s="44"/>
      <c r="G6" s="44"/>
      <c r="H6" s="44"/>
      <c r="I6" s="45"/>
      <c r="J6" s="45"/>
    </row>
    <row r="7" spans="1:10" s="38" customFormat="1" ht="25.5" customHeight="1">
      <c r="A7" s="24"/>
      <c r="B7" s="46"/>
      <c r="C7" s="26"/>
      <c r="D7" s="25"/>
      <c r="E7" s="25"/>
      <c r="F7" s="47"/>
      <c r="G7" s="25"/>
      <c r="H7" s="48"/>
      <c r="I7" s="49"/>
      <c r="J7" s="50"/>
    </row>
    <row r="8" spans="1:10" s="38" customFormat="1" ht="25.5" customHeight="1">
      <c r="A8" s="24">
        <v>1</v>
      </c>
      <c r="B8" s="46" t="s">
        <v>809</v>
      </c>
      <c r="C8" s="26"/>
      <c r="D8" s="25"/>
      <c r="E8" s="25"/>
      <c r="F8" s="47"/>
      <c r="G8" s="25"/>
      <c r="H8" s="48"/>
      <c r="I8" s="49"/>
      <c r="J8" s="50"/>
    </row>
    <row r="9" spans="1:10" s="38" customFormat="1" ht="25.5" customHeight="1">
      <c r="A9" s="24">
        <v>2</v>
      </c>
      <c r="B9" s="51" t="s">
        <v>810</v>
      </c>
      <c r="C9" s="26"/>
      <c r="D9" s="25"/>
      <c r="E9" s="25"/>
      <c r="F9" s="47"/>
      <c r="G9" s="25"/>
      <c r="H9" s="48"/>
      <c r="I9" s="49"/>
      <c r="J9" s="50"/>
    </row>
    <row r="10" spans="1:10" s="38" customFormat="1" ht="25.5" customHeight="1">
      <c r="A10" s="24">
        <v>3</v>
      </c>
      <c r="B10" s="46" t="s">
        <v>811</v>
      </c>
      <c r="C10" s="26"/>
      <c r="D10" s="25"/>
      <c r="E10" s="25"/>
      <c r="F10" s="47"/>
      <c r="G10" s="25"/>
      <c r="H10" s="48"/>
      <c r="I10" s="49"/>
      <c r="J10" s="50"/>
    </row>
    <row r="11" spans="1:10" s="38" customFormat="1" ht="25.5" customHeight="1">
      <c r="A11" s="24">
        <v>4</v>
      </c>
      <c r="B11" s="46" t="s">
        <v>812</v>
      </c>
      <c r="C11" s="26"/>
      <c r="D11" s="25"/>
      <c r="E11" s="25"/>
      <c r="F11" s="47"/>
      <c r="G11" s="25"/>
      <c r="H11" s="48"/>
      <c r="I11" s="49"/>
      <c r="J11" s="50"/>
    </row>
    <row r="12" spans="1:10" s="38" customFormat="1" ht="25.5" customHeight="1">
      <c r="A12" s="24">
        <v>5</v>
      </c>
      <c r="B12" s="46" t="s">
        <v>1035</v>
      </c>
      <c r="C12" s="26"/>
      <c r="D12" s="25"/>
      <c r="E12" s="25"/>
      <c r="F12" s="47"/>
      <c r="G12" s="25"/>
      <c r="H12" s="48"/>
      <c r="I12" s="49"/>
      <c r="J12" s="50"/>
    </row>
    <row r="13" spans="1:10" s="38" customFormat="1" ht="25.5" customHeight="1">
      <c r="A13" s="24">
        <v>6</v>
      </c>
      <c r="B13" s="46" t="s">
        <v>813</v>
      </c>
      <c r="C13" s="26"/>
      <c r="D13" s="25"/>
      <c r="E13" s="25"/>
      <c r="F13" s="47"/>
      <c r="G13" s="25"/>
      <c r="H13" s="47" t="s">
        <v>409</v>
      </c>
      <c r="I13" s="3"/>
      <c r="J13" s="50"/>
    </row>
    <row r="14" spans="1:10" s="38" customFormat="1" ht="25.5" customHeight="1">
      <c r="A14" s="24"/>
      <c r="B14" s="52"/>
      <c r="C14" s="25"/>
      <c r="D14" s="25"/>
      <c r="E14" s="25"/>
      <c r="F14" s="47"/>
      <c r="G14" s="25"/>
      <c r="H14" s="47"/>
      <c r="I14" s="50"/>
      <c r="J14" s="50"/>
    </row>
    <row r="15" spans="1:10" s="38" customFormat="1" ht="25.5" customHeight="1">
      <c r="A15" s="24"/>
      <c r="B15" s="26"/>
      <c r="C15" s="25"/>
      <c r="D15" s="25"/>
      <c r="E15" s="25"/>
      <c r="F15" s="47"/>
      <c r="G15" s="25"/>
      <c r="H15" s="47"/>
      <c r="I15" s="50"/>
      <c r="J15" s="50"/>
    </row>
    <row r="16" spans="1:10" s="38" customFormat="1" ht="25.5" customHeight="1">
      <c r="A16" s="24"/>
      <c r="B16" s="26"/>
      <c r="C16" s="25"/>
      <c r="D16" s="25"/>
      <c r="E16" s="25"/>
      <c r="F16" s="47"/>
      <c r="G16" s="25"/>
      <c r="H16" s="47"/>
      <c r="I16" s="50"/>
      <c r="J16" s="50"/>
    </row>
    <row r="17" spans="1:10" s="38" customFormat="1" ht="25.5" customHeight="1">
      <c r="A17" s="24"/>
      <c r="B17" s="26"/>
      <c r="C17" s="25"/>
      <c r="D17" s="25"/>
      <c r="E17" s="25"/>
      <c r="F17" s="47"/>
      <c r="G17" s="25"/>
      <c r="H17" s="47"/>
      <c r="I17" s="50"/>
      <c r="J17" s="50"/>
    </row>
    <row r="18" spans="1:10" s="38" customFormat="1" ht="25.5" customHeight="1">
      <c r="A18" s="24"/>
      <c r="B18" s="26"/>
      <c r="C18" s="25"/>
      <c r="D18" s="25"/>
      <c r="E18" s="25"/>
      <c r="F18" s="47"/>
      <c r="G18" s="25"/>
      <c r="H18" s="47"/>
      <c r="I18" s="50"/>
      <c r="J18" s="50"/>
    </row>
    <row r="19" spans="1:10" s="38" customFormat="1" ht="25.5" customHeight="1">
      <c r="A19" s="24"/>
      <c r="B19" s="26"/>
      <c r="C19" s="25"/>
      <c r="D19" s="25"/>
      <c r="E19" s="25"/>
      <c r="F19" s="47"/>
      <c r="G19" s="25"/>
      <c r="H19" s="47"/>
      <c r="I19" s="50"/>
      <c r="J19" s="50"/>
    </row>
    <row r="20" spans="1:10" s="38" customFormat="1" ht="25.5" customHeight="1">
      <c r="A20" s="24"/>
      <c r="B20" s="26"/>
      <c r="C20" s="25"/>
      <c r="D20" s="25"/>
      <c r="E20" s="25"/>
      <c r="F20" s="47"/>
      <c r="G20" s="25"/>
      <c r="H20" s="47"/>
      <c r="I20" s="50"/>
      <c r="J20" s="50"/>
    </row>
    <row r="21" spans="1:10" s="38" customFormat="1" ht="25.5" customHeight="1">
      <c r="A21" s="24"/>
      <c r="B21" s="26"/>
      <c r="C21" s="25"/>
      <c r="D21" s="25"/>
      <c r="E21" s="25"/>
      <c r="F21" s="47"/>
      <c r="G21" s="25"/>
      <c r="H21" s="47"/>
      <c r="I21" s="50"/>
      <c r="J21" s="50"/>
    </row>
    <row r="22" spans="1:10" s="38" customFormat="1" ht="25.5" customHeight="1">
      <c r="A22" s="24"/>
      <c r="B22" s="26"/>
      <c r="C22" s="25"/>
      <c r="D22" s="25"/>
      <c r="E22" s="25"/>
      <c r="F22" s="47"/>
      <c r="G22" s="25"/>
      <c r="H22" s="47"/>
      <c r="I22" s="50"/>
      <c r="J22" s="50"/>
    </row>
    <row r="23" spans="1:10" s="38" customFormat="1" ht="25.5" customHeight="1">
      <c r="A23" s="24"/>
      <c r="B23" s="26"/>
      <c r="C23" s="25"/>
      <c r="D23" s="25"/>
      <c r="E23" s="25"/>
      <c r="F23" s="47"/>
      <c r="G23" s="25"/>
      <c r="H23" s="47"/>
      <c r="I23" s="50"/>
      <c r="J23" s="50"/>
    </row>
    <row r="24" spans="1:10" s="38" customFormat="1" ht="25.5" customHeight="1">
      <c r="A24" s="24"/>
      <c r="B24" s="26"/>
      <c r="C24" s="25"/>
      <c r="D24" s="25"/>
      <c r="E24" s="25"/>
      <c r="F24" s="47"/>
      <c r="G24" s="25"/>
      <c r="H24" s="47"/>
      <c r="I24" s="50"/>
      <c r="J24" s="50"/>
    </row>
    <row r="25" spans="1:10" s="38" customFormat="1" ht="25.5" customHeight="1">
      <c r="A25" s="24"/>
      <c r="B25" s="26"/>
      <c r="C25" s="25"/>
      <c r="D25" s="25"/>
      <c r="E25" s="25"/>
      <c r="F25" s="47"/>
      <c r="G25" s="25"/>
      <c r="H25" s="47"/>
      <c r="I25" s="50"/>
      <c r="J25" s="50"/>
    </row>
    <row r="26" spans="1:10" s="38" customFormat="1" ht="25.5" customHeight="1" thickBot="1">
      <c r="A26" s="53"/>
      <c r="B26" s="54"/>
      <c r="C26" s="55"/>
      <c r="D26" s="55"/>
      <c r="E26" s="55"/>
      <c r="F26" s="56"/>
      <c r="G26" s="55"/>
      <c r="H26" s="56"/>
      <c r="I26" s="57"/>
      <c r="J26" s="57"/>
    </row>
    <row r="27" spans="1:10" s="65" customFormat="1" ht="25.5" customHeight="1" thickBot="1">
      <c r="A27" s="58"/>
      <c r="B27" s="59" t="s">
        <v>1064</v>
      </c>
      <c r="C27" s="60"/>
      <c r="D27" s="60"/>
      <c r="E27" s="60"/>
      <c r="F27" s="61"/>
      <c r="G27" s="60"/>
      <c r="H27" s="62"/>
      <c r="I27" s="63"/>
      <c r="J27" s="64"/>
    </row>
    <row r="28" spans="1:10" ht="24">
      <c r="A28" s="22">
        <v>1</v>
      </c>
      <c r="B28" s="23" t="s">
        <v>809</v>
      </c>
      <c r="C28" s="24"/>
      <c r="D28" s="24"/>
      <c r="E28" s="25"/>
      <c r="F28" s="25"/>
      <c r="G28" s="25"/>
      <c r="H28" s="25"/>
      <c r="I28" s="26"/>
      <c r="J28" s="71"/>
    </row>
    <row r="29" spans="1:10" ht="24">
      <c r="A29" s="24"/>
      <c r="B29" s="27" t="s">
        <v>816</v>
      </c>
      <c r="C29" s="24"/>
      <c r="D29" s="24"/>
      <c r="E29" s="25"/>
      <c r="F29" s="25"/>
      <c r="G29" s="25"/>
      <c r="H29" s="25"/>
      <c r="I29" s="26"/>
      <c r="J29" s="50"/>
    </row>
    <row r="30" spans="1:10" s="38" customFormat="1" ht="25.5" customHeight="1">
      <c r="A30" s="24"/>
      <c r="B30" s="27" t="s">
        <v>809</v>
      </c>
      <c r="C30" s="24"/>
      <c r="D30" s="24"/>
      <c r="E30" s="25"/>
      <c r="F30" s="25"/>
      <c r="G30" s="25"/>
      <c r="H30" s="25"/>
      <c r="I30" s="26"/>
      <c r="J30" s="50"/>
    </row>
    <row r="31" spans="1:10" s="70" customFormat="1" ht="24">
      <c r="A31" s="24"/>
      <c r="B31" s="28" t="s">
        <v>817</v>
      </c>
      <c r="C31" s="24">
        <v>1</v>
      </c>
      <c r="D31" s="24" t="s">
        <v>815</v>
      </c>
      <c r="E31" s="20"/>
      <c r="F31" s="20"/>
      <c r="G31" s="20"/>
      <c r="H31" s="20"/>
      <c r="I31" s="29"/>
      <c r="J31" s="71"/>
    </row>
    <row r="32" spans="1:10" s="70" customFormat="1" ht="24">
      <c r="A32" s="24"/>
      <c r="B32" s="28" t="s">
        <v>818</v>
      </c>
      <c r="C32" s="24">
        <v>1</v>
      </c>
      <c r="D32" s="24" t="s">
        <v>815</v>
      </c>
      <c r="E32" s="20"/>
      <c r="F32" s="20"/>
      <c r="G32" s="20"/>
      <c r="H32" s="20"/>
      <c r="I32" s="29"/>
      <c r="J32" s="25"/>
    </row>
    <row r="33" spans="1:10" s="70" customFormat="1" ht="24">
      <c r="A33" s="24"/>
      <c r="B33" s="28" t="s">
        <v>819</v>
      </c>
      <c r="C33" s="24">
        <v>1</v>
      </c>
      <c r="D33" s="24" t="s">
        <v>815</v>
      </c>
      <c r="E33" s="20"/>
      <c r="F33" s="20"/>
      <c r="G33" s="20"/>
      <c r="H33" s="20"/>
      <c r="I33" s="29"/>
      <c r="J33" s="71"/>
    </row>
    <row r="34" spans="1:10" s="70" customFormat="1" ht="24">
      <c r="A34" s="24"/>
      <c r="B34" s="28" t="s">
        <v>820</v>
      </c>
      <c r="C34" s="24">
        <v>1</v>
      </c>
      <c r="D34" s="24" t="s">
        <v>815</v>
      </c>
      <c r="E34" s="20"/>
      <c r="F34" s="20"/>
      <c r="G34" s="20"/>
      <c r="H34" s="20"/>
      <c r="I34" s="29"/>
      <c r="J34" s="71"/>
    </row>
    <row r="35" spans="1:10" s="70" customFormat="1" ht="24">
      <c r="A35" s="24"/>
      <c r="B35" s="28" t="s">
        <v>821</v>
      </c>
      <c r="C35" s="24">
        <v>3</v>
      </c>
      <c r="D35" s="24" t="s">
        <v>815</v>
      </c>
      <c r="E35" s="20"/>
      <c r="F35" s="20"/>
      <c r="G35" s="20"/>
      <c r="H35" s="20"/>
      <c r="I35" s="29"/>
      <c r="J35" s="71"/>
    </row>
    <row r="36" spans="1:10" s="70" customFormat="1" ht="24">
      <c r="A36" s="24"/>
      <c r="B36" s="28" t="s">
        <v>822</v>
      </c>
      <c r="C36" s="24">
        <v>1</v>
      </c>
      <c r="D36" s="24" t="s">
        <v>815</v>
      </c>
      <c r="E36" s="20"/>
      <c r="F36" s="20"/>
      <c r="G36" s="20"/>
      <c r="H36" s="20"/>
      <c r="I36" s="29"/>
      <c r="J36" s="71"/>
    </row>
    <row r="37" spans="1:10" s="70" customFormat="1" ht="24">
      <c r="A37" s="24"/>
      <c r="B37" s="28" t="s">
        <v>823</v>
      </c>
      <c r="C37" s="24">
        <v>1</v>
      </c>
      <c r="D37" s="24" t="s">
        <v>815</v>
      </c>
      <c r="E37" s="20"/>
      <c r="F37" s="20"/>
      <c r="G37" s="20"/>
      <c r="H37" s="20"/>
      <c r="I37" s="29"/>
      <c r="J37" s="71"/>
    </row>
    <row r="38" spans="1:10" s="70" customFormat="1" ht="24">
      <c r="A38" s="24"/>
      <c r="B38" s="28" t="s">
        <v>824</v>
      </c>
      <c r="C38" s="24">
        <v>1</v>
      </c>
      <c r="D38" s="24" t="s">
        <v>815</v>
      </c>
      <c r="E38" s="20"/>
      <c r="F38" s="20"/>
      <c r="G38" s="20"/>
      <c r="H38" s="20"/>
      <c r="I38" s="29"/>
      <c r="J38" s="71"/>
    </row>
    <row r="39" spans="1:10" s="70" customFormat="1" ht="24">
      <c r="A39" s="24"/>
      <c r="B39" s="28" t="s">
        <v>825</v>
      </c>
      <c r="C39" s="24">
        <v>1</v>
      </c>
      <c r="D39" s="24" t="s">
        <v>815</v>
      </c>
      <c r="E39" s="20"/>
      <c r="F39" s="20"/>
      <c r="G39" s="20"/>
      <c r="H39" s="20"/>
      <c r="I39" s="29"/>
      <c r="J39" s="71"/>
    </row>
    <row r="40" spans="1:10" s="70" customFormat="1" ht="24">
      <c r="A40" s="24"/>
      <c r="B40" s="28" t="s">
        <v>826</v>
      </c>
      <c r="C40" s="24">
        <v>1</v>
      </c>
      <c r="D40" s="24" t="s">
        <v>815</v>
      </c>
      <c r="E40" s="20"/>
      <c r="F40" s="20"/>
      <c r="G40" s="20"/>
      <c r="H40" s="20"/>
      <c r="I40" s="29"/>
      <c r="J40" s="71"/>
    </row>
    <row r="41" spans="1:10" s="70" customFormat="1" ht="24">
      <c r="A41" s="24"/>
      <c r="B41" s="28" t="s">
        <v>827</v>
      </c>
      <c r="C41" s="24">
        <v>3</v>
      </c>
      <c r="D41" s="24" t="s">
        <v>815</v>
      </c>
      <c r="E41" s="20"/>
      <c r="F41" s="20"/>
      <c r="G41" s="20"/>
      <c r="H41" s="20"/>
      <c r="I41" s="29"/>
      <c r="J41" s="71"/>
    </row>
    <row r="42" spans="1:10" s="70" customFormat="1" ht="24">
      <c r="A42" s="24"/>
      <c r="B42" s="28" t="s">
        <v>828</v>
      </c>
      <c r="C42" s="24">
        <v>1</v>
      </c>
      <c r="D42" s="24" t="s">
        <v>815</v>
      </c>
      <c r="E42" s="20"/>
      <c r="F42" s="20"/>
      <c r="G42" s="20"/>
      <c r="H42" s="20"/>
      <c r="I42" s="29"/>
      <c r="J42" s="71"/>
    </row>
    <row r="43" spans="1:10" s="70" customFormat="1" ht="24">
      <c r="A43" s="24"/>
      <c r="B43" s="28" t="s">
        <v>829</v>
      </c>
      <c r="C43" s="24">
        <v>1</v>
      </c>
      <c r="D43" s="24" t="s">
        <v>815</v>
      </c>
      <c r="E43" s="20"/>
      <c r="F43" s="20"/>
      <c r="G43" s="20"/>
      <c r="H43" s="20"/>
      <c r="I43" s="29"/>
      <c r="J43" s="71"/>
    </row>
    <row r="44" spans="1:10" s="70" customFormat="1" ht="24">
      <c r="A44" s="24"/>
      <c r="B44" s="28" t="s">
        <v>830</v>
      </c>
      <c r="C44" s="24">
        <v>1</v>
      </c>
      <c r="D44" s="24" t="s">
        <v>815</v>
      </c>
      <c r="E44" s="20"/>
      <c r="F44" s="20"/>
      <c r="G44" s="20"/>
      <c r="H44" s="20"/>
      <c r="I44" s="29"/>
      <c r="J44" s="71"/>
    </row>
    <row r="45" spans="1:10" s="70" customFormat="1" ht="24">
      <c r="A45" s="24"/>
      <c r="B45" s="28" t="s">
        <v>831</v>
      </c>
      <c r="C45" s="24">
        <v>1</v>
      </c>
      <c r="D45" s="24" t="s">
        <v>815</v>
      </c>
      <c r="E45" s="20"/>
      <c r="F45" s="20"/>
      <c r="G45" s="20"/>
      <c r="H45" s="20"/>
      <c r="I45" s="29"/>
      <c r="J45" s="71"/>
    </row>
    <row r="46" spans="1:10" s="70" customFormat="1" ht="24">
      <c r="A46" s="24"/>
      <c r="B46" s="28" t="s">
        <v>832</v>
      </c>
      <c r="C46" s="24">
        <v>1</v>
      </c>
      <c r="D46" s="24" t="s">
        <v>815</v>
      </c>
      <c r="E46" s="20"/>
      <c r="F46" s="20"/>
      <c r="G46" s="20"/>
      <c r="H46" s="20"/>
      <c r="I46" s="29"/>
      <c r="J46" s="71"/>
    </row>
    <row r="47" spans="1:10" s="70" customFormat="1" ht="24">
      <c r="A47" s="24"/>
      <c r="B47" s="28" t="s">
        <v>833</v>
      </c>
      <c r="C47" s="24">
        <v>1</v>
      </c>
      <c r="D47" s="24" t="s">
        <v>815</v>
      </c>
      <c r="E47" s="20"/>
      <c r="F47" s="20"/>
      <c r="G47" s="20"/>
      <c r="H47" s="20"/>
      <c r="I47" s="29"/>
      <c r="J47" s="71"/>
    </row>
    <row r="48" spans="1:10" s="70" customFormat="1" ht="24">
      <c r="A48" s="24"/>
      <c r="B48" s="28" t="s">
        <v>834</v>
      </c>
      <c r="C48" s="24">
        <v>1</v>
      </c>
      <c r="D48" s="24" t="s">
        <v>815</v>
      </c>
      <c r="E48" s="20"/>
      <c r="F48" s="20"/>
      <c r="G48" s="20"/>
      <c r="H48" s="20"/>
      <c r="I48" s="29"/>
      <c r="J48" s="71"/>
    </row>
    <row r="49" spans="1:11" s="72" customFormat="1" ht="24">
      <c r="A49" s="24"/>
      <c r="B49" s="28" t="s">
        <v>835</v>
      </c>
      <c r="C49" s="24">
        <v>1</v>
      </c>
      <c r="D49" s="24" t="s">
        <v>815</v>
      </c>
      <c r="E49" s="20"/>
      <c r="F49" s="20"/>
      <c r="G49" s="20"/>
      <c r="H49" s="20"/>
      <c r="I49" s="29"/>
      <c r="J49" s="71"/>
      <c r="K49" s="81"/>
    </row>
    <row r="50" spans="1:10" s="72" customFormat="1" ht="24">
      <c r="A50" s="24"/>
      <c r="B50" s="28" t="s">
        <v>836</v>
      </c>
      <c r="C50" s="24">
        <v>1</v>
      </c>
      <c r="D50" s="24" t="s">
        <v>815</v>
      </c>
      <c r="E50" s="20"/>
      <c r="F50" s="20"/>
      <c r="G50" s="20"/>
      <c r="H50" s="20"/>
      <c r="I50" s="29"/>
      <c r="J50" s="71"/>
    </row>
    <row r="51" spans="1:10" s="72" customFormat="1" ht="24">
      <c r="A51" s="24"/>
      <c r="B51" s="28" t="s">
        <v>837</v>
      </c>
      <c r="C51" s="24">
        <v>1</v>
      </c>
      <c r="D51" s="24" t="s">
        <v>815</v>
      </c>
      <c r="E51" s="20"/>
      <c r="F51" s="20"/>
      <c r="G51" s="20"/>
      <c r="H51" s="20"/>
      <c r="I51" s="29"/>
      <c r="J51" s="71"/>
    </row>
    <row r="52" spans="1:10" s="72" customFormat="1" ht="24">
      <c r="A52" s="24"/>
      <c r="B52" s="28" t="s">
        <v>838</v>
      </c>
      <c r="C52" s="24">
        <v>1</v>
      </c>
      <c r="D52" s="24" t="s">
        <v>815</v>
      </c>
      <c r="E52" s="20"/>
      <c r="F52" s="20"/>
      <c r="G52" s="20"/>
      <c r="H52" s="20"/>
      <c r="I52" s="29"/>
      <c r="J52" s="71"/>
    </row>
    <row r="53" spans="1:10" s="72" customFormat="1" ht="24">
      <c r="A53" s="24"/>
      <c r="B53" s="28" t="s">
        <v>839</v>
      </c>
      <c r="C53" s="24">
        <v>1</v>
      </c>
      <c r="D53" s="24" t="s">
        <v>815</v>
      </c>
      <c r="E53" s="20"/>
      <c r="F53" s="20"/>
      <c r="G53" s="20"/>
      <c r="H53" s="20"/>
      <c r="I53" s="29"/>
      <c r="J53" s="71"/>
    </row>
    <row r="54" spans="1:10" s="72" customFormat="1" ht="24">
      <c r="A54" s="24"/>
      <c r="B54" s="28" t="s">
        <v>840</v>
      </c>
      <c r="C54" s="24">
        <v>2</v>
      </c>
      <c r="D54" s="24" t="s">
        <v>815</v>
      </c>
      <c r="E54" s="20"/>
      <c r="F54" s="20"/>
      <c r="G54" s="20"/>
      <c r="H54" s="20"/>
      <c r="I54" s="29"/>
      <c r="J54" s="71"/>
    </row>
    <row r="55" spans="1:10" s="72" customFormat="1" ht="24">
      <c r="A55" s="24"/>
      <c r="B55" s="28" t="s">
        <v>841</v>
      </c>
      <c r="C55" s="24">
        <v>1</v>
      </c>
      <c r="D55" s="24" t="s">
        <v>815</v>
      </c>
      <c r="E55" s="20"/>
      <c r="F55" s="20"/>
      <c r="G55" s="20"/>
      <c r="H55" s="20"/>
      <c r="I55" s="29"/>
      <c r="J55" s="71"/>
    </row>
    <row r="56" spans="1:10" s="72" customFormat="1" ht="24">
      <c r="A56" s="24"/>
      <c r="B56" s="28" t="s">
        <v>842</v>
      </c>
      <c r="C56" s="24">
        <v>1</v>
      </c>
      <c r="D56" s="24" t="s">
        <v>815</v>
      </c>
      <c r="E56" s="20"/>
      <c r="F56" s="20"/>
      <c r="G56" s="20"/>
      <c r="H56" s="20"/>
      <c r="I56" s="29"/>
      <c r="J56" s="71"/>
    </row>
    <row r="57" spans="1:10" s="72" customFormat="1" ht="24">
      <c r="A57" s="24"/>
      <c r="B57" s="28" t="s">
        <v>843</v>
      </c>
      <c r="C57" s="24">
        <v>3</v>
      </c>
      <c r="D57" s="24" t="s">
        <v>815</v>
      </c>
      <c r="E57" s="20"/>
      <c r="F57" s="20"/>
      <c r="G57" s="20"/>
      <c r="H57" s="20"/>
      <c r="I57" s="29"/>
      <c r="J57" s="71"/>
    </row>
    <row r="58" spans="1:10" s="70" customFormat="1" ht="24">
      <c r="A58" s="24"/>
      <c r="B58" s="28" t="s">
        <v>844</v>
      </c>
      <c r="C58" s="24">
        <v>3</v>
      </c>
      <c r="D58" s="24" t="s">
        <v>815</v>
      </c>
      <c r="E58" s="20"/>
      <c r="F58" s="20"/>
      <c r="G58" s="20"/>
      <c r="H58" s="20"/>
      <c r="I58" s="29"/>
      <c r="J58" s="71"/>
    </row>
    <row r="59" spans="1:10" s="70" customFormat="1" ht="24">
      <c r="A59" s="24"/>
      <c r="B59" s="28" t="s">
        <v>845</v>
      </c>
      <c r="C59" s="24">
        <v>1</v>
      </c>
      <c r="D59" s="24" t="s">
        <v>815</v>
      </c>
      <c r="E59" s="20"/>
      <c r="F59" s="20"/>
      <c r="G59" s="20"/>
      <c r="H59" s="20"/>
      <c r="I59" s="29"/>
      <c r="J59" s="71"/>
    </row>
    <row r="60" spans="1:10" s="70" customFormat="1" ht="24">
      <c r="A60" s="30"/>
      <c r="B60" s="28" t="s">
        <v>846</v>
      </c>
      <c r="C60" s="24">
        <v>1</v>
      </c>
      <c r="D60" s="24" t="s">
        <v>815</v>
      </c>
      <c r="E60" s="20"/>
      <c r="F60" s="20"/>
      <c r="G60" s="20"/>
      <c r="H60" s="20"/>
      <c r="I60" s="29"/>
      <c r="J60" s="71"/>
    </row>
    <row r="61" spans="1:10" s="70" customFormat="1" ht="24">
      <c r="A61" s="30"/>
      <c r="B61" s="28" t="s">
        <v>847</v>
      </c>
      <c r="C61" s="24">
        <v>3</v>
      </c>
      <c r="D61" s="24" t="s">
        <v>815</v>
      </c>
      <c r="E61" s="20"/>
      <c r="F61" s="20"/>
      <c r="G61" s="20"/>
      <c r="H61" s="20"/>
      <c r="I61" s="29"/>
      <c r="J61" s="71"/>
    </row>
    <row r="62" spans="1:10" s="70" customFormat="1" ht="24">
      <c r="A62" s="30"/>
      <c r="B62" s="28" t="s">
        <v>848</v>
      </c>
      <c r="C62" s="24">
        <v>2</v>
      </c>
      <c r="D62" s="24" t="s">
        <v>815</v>
      </c>
      <c r="E62" s="20"/>
      <c r="F62" s="20"/>
      <c r="G62" s="20"/>
      <c r="H62" s="20"/>
      <c r="I62" s="29"/>
      <c r="J62" s="71"/>
    </row>
    <row r="63" spans="1:10" s="70" customFormat="1" ht="24">
      <c r="A63" s="30"/>
      <c r="B63" s="28" t="s">
        <v>849</v>
      </c>
      <c r="C63" s="24">
        <v>2</v>
      </c>
      <c r="D63" s="24" t="s">
        <v>815</v>
      </c>
      <c r="E63" s="20"/>
      <c r="F63" s="20"/>
      <c r="G63" s="20"/>
      <c r="H63" s="20"/>
      <c r="I63" s="29"/>
      <c r="J63" s="71"/>
    </row>
    <row r="64" spans="1:10" s="70" customFormat="1" ht="24">
      <c r="A64" s="30"/>
      <c r="B64" s="28" t="s">
        <v>850</v>
      </c>
      <c r="C64" s="24">
        <v>1</v>
      </c>
      <c r="D64" s="24" t="s">
        <v>815</v>
      </c>
      <c r="E64" s="20"/>
      <c r="F64" s="20"/>
      <c r="G64" s="20"/>
      <c r="H64" s="20"/>
      <c r="I64" s="29"/>
      <c r="J64" s="71"/>
    </row>
    <row r="65" spans="1:10" s="70" customFormat="1" ht="24">
      <c r="A65" s="30"/>
      <c r="B65" s="28" t="s">
        <v>851</v>
      </c>
      <c r="C65" s="24">
        <v>1</v>
      </c>
      <c r="D65" s="24" t="s">
        <v>815</v>
      </c>
      <c r="E65" s="20"/>
      <c r="F65" s="20"/>
      <c r="G65" s="20"/>
      <c r="H65" s="20"/>
      <c r="I65" s="29"/>
      <c r="J65" s="71"/>
    </row>
    <row r="66" spans="1:10" s="70" customFormat="1" ht="24">
      <c r="A66" s="30"/>
      <c r="B66" s="28" t="s">
        <v>852</v>
      </c>
      <c r="C66" s="24">
        <v>1</v>
      </c>
      <c r="D66" s="24" t="s">
        <v>815</v>
      </c>
      <c r="E66" s="20"/>
      <c r="F66" s="20"/>
      <c r="G66" s="20"/>
      <c r="H66" s="20"/>
      <c r="I66" s="29"/>
      <c r="J66" s="71"/>
    </row>
    <row r="67" spans="1:10" s="70" customFormat="1" ht="24">
      <c r="A67" s="30"/>
      <c r="B67" s="28" t="s">
        <v>853</v>
      </c>
      <c r="C67" s="24">
        <v>1</v>
      </c>
      <c r="D67" s="24" t="s">
        <v>815</v>
      </c>
      <c r="E67" s="20"/>
      <c r="F67" s="20"/>
      <c r="G67" s="20"/>
      <c r="H67" s="20"/>
      <c r="I67" s="29"/>
      <c r="J67" s="71"/>
    </row>
    <row r="68" spans="1:10" s="70" customFormat="1" ht="24">
      <c r="A68" s="30"/>
      <c r="B68" s="28" t="s">
        <v>854</v>
      </c>
      <c r="C68" s="24">
        <v>1</v>
      </c>
      <c r="D68" s="24" t="s">
        <v>815</v>
      </c>
      <c r="E68" s="20"/>
      <c r="F68" s="20"/>
      <c r="G68" s="20"/>
      <c r="H68" s="20"/>
      <c r="I68" s="29"/>
      <c r="J68" s="71"/>
    </row>
    <row r="69" spans="1:10" s="70" customFormat="1" ht="24">
      <c r="A69" s="30"/>
      <c r="B69" s="28" t="s">
        <v>855</v>
      </c>
      <c r="C69" s="24">
        <v>1</v>
      </c>
      <c r="D69" s="24" t="s">
        <v>815</v>
      </c>
      <c r="E69" s="20"/>
      <c r="F69" s="20"/>
      <c r="G69" s="20"/>
      <c r="H69" s="20"/>
      <c r="I69" s="29"/>
      <c r="J69" s="71"/>
    </row>
    <row r="70" spans="1:10" s="70" customFormat="1" ht="24">
      <c r="A70" s="30"/>
      <c r="B70" s="28" t="s">
        <v>856</v>
      </c>
      <c r="C70" s="24">
        <v>1</v>
      </c>
      <c r="D70" s="24" t="s">
        <v>815</v>
      </c>
      <c r="E70" s="20"/>
      <c r="F70" s="20"/>
      <c r="G70" s="20"/>
      <c r="H70" s="20"/>
      <c r="I70" s="29"/>
      <c r="J70" s="71"/>
    </row>
    <row r="71" spans="1:10" s="70" customFormat="1" ht="24">
      <c r="A71" s="30"/>
      <c r="B71" s="28" t="s">
        <v>857</v>
      </c>
      <c r="C71" s="24">
        <v>1</v>
      </c>
      <c r="D71" s="24" t="s">
        <v>815</v>
      </c>
      <c r="E71" s="20"/>
      <c r="F71" s="20"/>
      <c r="G71" s="20"/>
      <c r="H71" s="20"/>
      <c r="I71" s="29"/>
      <c r="J71" s="71"/>
    </row>
    <row r="72" spans="1:10" s="70" customFormat="1" ht="24">
      <c r="A72" s="30"/>
      <c r="B72" s="28" t="s">
        <v>858</v>
      </c>
      <c r="C72" s="24">
        <v>1</v>
      </c>
      <c r="D72" s="24" t="s">
        <v>815</v>
      </c>
      <c r="E72" s="20"/>
      <c r="F72" s="20"/>
      <c r="G72" s="20"/>
      <c r="H72" s="20"/>
      <c r="I72" s="29"/>
      <c r="J72" s="71"/>
    </row>
    <row r="73" spans="1:10" s="70" customFormat="1" ht="24">
      <c r="A73" s="30"/>
      <c r="B73" s="28" t="s">
        <v>859</v>
      </c>
      <c r="C73" s="24">
        <v>1</v>
      </c>
      <c r="D73" s="24" t="s">
        <v>815</v>
      </c>
      <c r="E73" s="20"/>
      <c r="F73" s="20"/>
      <c r="G73" s="20"/>
      <c r="H73" s="20"/>
      <c r="I73" s="29"/>
      <c r="J73" s="71"/>
    </row>
    <row r="74" spans="1:10" s="70" customFormat="1" ht="24">
      <c r="A74" s="30"/>
      <c r="B74" s="28" t="s">
        <v>860</v>
      </c>
      <c r="C74" s="24">
        <v>2</v>
      </c>
      <c r="D74" s="24" t="s">
        <v>815</v>
      </c>
      <c r="E74" s="20"/>
      <c r="F74" s="20"/>
      <c r="G74" s="20"/>
      <c r="H74" s="20"/>
      <c r="I74" s="29"/>
      <c r="J74" s="71"/>
    </row>
    <row r="75" spans="1:10" s="70" customFormat="1" ht="24">
      <c r="A75" s="30"/>
      <c r="B75" s="28" t="s">
        <v>861</v>
      </c>
      <c r="C75" s="24">
        <v>1</v>
      </c>
      <c r="D75" s="24" t="s">
        <v>815</v>
      </c>
      <c r="E75" s="20"/>
      <c r="F75" s="20"/>
      <c r="G75" s="20"/>
      <c r="H75" s="20"/>
      <c r="I75" s="29"/>
      <c r="J75" s="71"/>
    </row>
    <row r="76" spans="1:10" s="70" customFormat="1" ht="24">
      <c r="A76" s="30"/>
      <c r="B76" s="28" t="s">
        <v>862</v>
      </c>
      <c r="C76" s="24">
        <v>1</v>
      </c>
      <c r="D76" s="24" t="s">
        <v>815</v>
      </c>
      <c r="E76" s="20"/>
      <c r="F76" s="20"/>
      <c r="G76" s="20"/>
      <c r="H76" s="20"/>
      <c r="I76" s="29"/>
      <c r="J76" s="71"/>
    </row>
    <row r="77" spans="1:10" s="70" customFormat="1" ht="24">
      <c r="A77" s="30"/>
      <c r="B77" s="28" t="s">
        <v>863</v>
      </c>
      <c r="C77" s="24">
        <v>1</v>
      </c>
      <c r="D77" s="24" t="s">
        <v>815</v>
      </c>
      <c r="E77" s="20"/>
      <c r="F77" s="20"/>
      <c r="G77" s="20"/>
      <c r="H77" s="20"/>
      <c r="I77" s="29"/>
      <c r="J77" s="71"/>
    </row>
    <row r="78" spans="1:10" s="70" customFormat="1" ht="24">
      <c r="A78" s="30"/>
      <c r="B78" s="28" t="s">
        <v>864</v>
      </c>
      <c r="C78" s="24">
        <v>1</v>
      </c>
      <c r="D78" s="24" t="s">
        <v>815</v>
      </c>
      <c r="E78" s="20"/>
      <c r="F78" s="20"/>
      <c r="G78" s="20"/>
      <c r="H78" s="20"/>
      <c r="I78" s="29"/>
      <c r="J78" s="71"/>
    </row>
    <row r="79" spans="1:10" s="70" customFormat="1" ht="24">
      <c r="A79" s="30"/>
      <c r="B79" s="28" t="s">
        <v>865</v>
      </c>
      <c r="C79" s="24">
        <v>1</v>
      </c>
      <c r="D79" s="24" t="s">
        <v>815</v>
      </c>
      <c r="E79" s="20"/>
      <c r="F79" s="20"/>
      <c r="G79" s="20"/>
      <c r="H79" s="20"/>
      <c r="I79" s="29"/>
      <c r="J79" s="71"/>
    </row>
    <row r="80" spans="1:10" s="70" customFormat="1" ht="24">
      <c r="A80" s="30"/>
      <c r="B80" s="28" t="s">
        <v>866</v>
      </c>
      <c r="C80" s="24">
        <v>2</v>
      </c>
      <c r="D80" s="24" t="s">
        <v>815</v>
      </c>
      <c r="E80" s="20"/>
      <c r="F80" s="20"/>
      <c r="G80" s="20"/>
      <c r="H80" s="20"/>
      <c r="I80" s="29"/>
      <c r="J80" s="71"/>
    </row>
    <row r="81" spans="1:10" s="70" customFormat="1" ht="24" customHeight="1">
      <c r="A81" s="30"/>
      <c r="B81" s="28" t="s">
        <v>867</v>
      </c>
      <c r="C81" s="24">
        <v>1</v>
      </c>
      <c r="D81" s="24" t="s">
        <v>815</v>
      </c>
      <c r="E81" s="20"/>
      <c r="F81" s="20"/>
      <c r="G81" s="20"/>
      <c r="H81" s="20"/>
      <c r="I81" s="29"/>
      <c r="J81" s="71"/>
    </row>
    <row r="82" spans="1:10" s="38" customFormat="1" ht="25.5" customHeight="1">
      <c r="A82" s="30"/>
      <c r="B82" s="28" t="s">
        <v>868</v>
      </c>
      <c r="C82" s="24">
        <v>1</v>
      </c>
      <c r="D82" s="24" t="s">
        <v>815</v>
      </c>
      <c r="E82" s="20"/>
      <c r="F82" s="20"/>
      <c r="G82" s="20"/>
      <c r="H82" s="20"/>
      <c r="I82" s="29"/>
      <c r="J82" s="50"/>
    </row>
    <row r="83" spans="1:10" ht="24">
      <c r="A83" s="30"/>
      <c r="B83" s="28" t="s">
        <v>869</v>
      </c>
      <c r="C83" s="24">
        <v>2</v>
      </c>
      <c r="D83" s="24" t="s">
        <v>815</v>
      </c>
      <c r="E83" s="20"/>
      <c r="F83" s="20"/>
      <c r="G83" s="20"/>
      <c r="H83" s="20"/>
      <c r="I83" s="29"/>
      <c r="J83" s="82"/>
    </row>
    <row r="84" spans="1:10" s="70" customFormat="1" ht="24">
      <c r="A84" s="30"/>
      <c r="B84" s="28" t="s">
        <v>870</v>
      </c>
      <c r="C84" s="24">
        <v>2</v>
      </c>
      <c r="D84" s="24" t="s">
        <v>815</v>
      </c>
      <c r="E84" s="20"/>
      <c r="F84" s="20"/>
      <c r="G84" s="20"/>
      <c r="H84" s="20"/>
      <c r="I84" s="29"/>
      <c r="J84" s="25"/>
    </row>
    <row r="85" spans="1:10" s="70" customFormat="1" ht="24">
      <c r="A85" s="30"/>
      <c r="B85" s="28" t="s">
        <v>871</v>
      </c>
      <c r="C85" s="24">
        <v>1</v>
      </c>
      <c r="D85" s="24" t="s">
        <v>815</v>
      </c>
      <c r="E85" s="20"/>
      <c r="F85" s="20"/>
      <c r="G85" s="20"/>
      <c r="H85" s="20"/>
      <c r="I85" s="29"/>
      <c r="J85" s="25"/>
    </row>
    <row r="86" spans="1:10" s="70" customFormat="1" ht="24">
      <c r="A86" s="30"/>
      <c r="B86" s="28" t="s">
        <v>872</v>
      </c>
      <c r="C86" s="24">
        <v>2</v>
      </c>
      <c r="D86" s="24" t="s">
        <v>815</v>
      </c>
      <c r="E86" s="20"/>
      <c r="F86" s="20"/>
      <c r="G86" s="20"/>
      <c r="H86" s="20"/>
      <c r="I86" s="29"/>
      <c r="J86" s="71"/>
    </row>
    <row r="87" spans="1:10" s="70" customFormat="1" ht="24">
      <c r="A87" s="30"/>
      <c r="B87" s="28" t="s">
        <v>873</v>
      </c>
      <c r="C87" s="24">
        <v>2</v>
      </c>
      <c r="D87" s="24" t="s">
        <v>815</v>
      </c>
      <c r="E87" s="20"/>
      <c r="F87" s="20"/>
      <c r="G87" s="20"/>
      <c r="H87" s="20"/>
      <c r="I87" s="29"/>
      <c r="J87" s="71"/>
    </row>
    <row r="88" spans="1:10" s="70" customFormat="1" ht="24">
      <c r="A88" s="30"/>
      <c r="B88" s="28" t="s">
        <v>874</v>
      </c>
      <c r="C88" s="24">
        <v>1</v>
      </c>
      <c r="D88" s="24" t="s">
        <v>815</v>
      </c>
      <c r="E88" s="20"/>
      <c r="F88" s="20"/>
      <c r="G88" s="20"/>
      <c r="H88" s="20"/>
      <c r="I88" s="29"/>
      <c r="J88" s="71"/>
    </row>
    <row r="89" spans="1:10" s="70" customFormat="1" ht="24">
      <c r="A89" s="30"/>
      <c r="B89" s="28" t="s">
        <v>875</v>
      </c>
      <c r="C89" s="24">
        <v>2</v>
      </c>
      <c r="D89" s="24" t="s">
        <v>815</v>
      </c>
      <c r="E89" s="20"/>
      <c r="F89" s="20"/>
      <c r="G89" s="20"/>
      <c r="H89" s="20"/>
      <c r="I89" s="29"/>
      <c r="J89" s="71"/>
    </row>
    <row r="90" spans="1:10" s="70" customFormat="1" ht="24">
      <c r="A90" s="30"/>
      <c r="B90" s="28" t="s">
        <v>876</v>
      </c>
      <c r="C90" s="24">
        <v>2</v>
      </c>
      <c r="D90" s="24" t="s">
        <v>815</v>
      </c>
      <c r="E90" s="20"/>
      <c r="F90" s="20"/>
      <c r="G90" s="20"/>
      <c r="H90" s="20"/>
      <c r="I90" s="29"/>
      <c r="J90" s="71"/>
    </row>
    <row r="91" spans="1:10" s="70" customFormat="1" ht="24">
      <c r="A91" s="30"/>
      <c r="B91" s="28" t="s">
        <v>877</v>
      </c>
      <c r="C91" s="24">
        <v>2</v>
      </c>
      <c r="D91" s="24" t="s">
        <v>815</v>
      </c>
      <c r="E91" s="20"/>
      <c r="F91" s="20"/>
      <c r="G91" s="20"/>
      <c r="H91" s="20"/>
      <c r="I91" s="29"/>
      <c r="J91" s="25"/>
    </row>
    <row r="92" spans="1:10" s="70" customFormat="1" ht="24">
      <c r="A92" s="30"/>
      <c r="B92" s="28" t="s">
        <v>878</v>
      </c>
      <c r="C92" s="24">
        <v>1</v>
      </c>
      <c r="D92" s="24" t="s">
        <v>815</v>
      </c>
      <c r="E92" s="20"/>
      <c r="F92" s="20"/>
      <c r="G92" s="20"/>
      <c r="H92" s="20"/>
      <c r="I92" s="29"/>
      <c r="J92" s="71"/>
    </row>
    <row r="93" spans="1:10" s="70" customFormat="1" ht="24">
      <c r="A93" s="30"/>
      <c r="B93" s="28" t="s">
        <v>879</v>
      </c>
      <c r="C93" s="24">
        <v>2</v>
      </c>
      <c r="D93" s="24" t="s">
        <v>815</v>
      </c>
      <c r="E93" s="20"/>
      <c r="F93" s="20"/>
      <c r="G93" s="20"/>
      <c r="H93" s="20"/>
      <c r="I93" s="29"/>
      <c r="J93" s="71"/>
    </row>
    <row r="94" spans="1:10" s="70" customFormat="1" ht="24">
      <c r="A94" s="30"/>
      <c r="B94" s="28" t="s">
        <v>880</v>
      </c>
      <c r="C94" s="24">
        <v>3</v>
      </c>
      <c r="D94" s="24" t="s">
        <v>815</v>
      </c>
      <c r="E94" s="20"/>
      <c r="F94" s="20"/>
      <c r="G94" s="20"/>
      <c r="H94" s="20"/>
      <c r="I94" s="29"/>
      <c r="J94" s="71"/>
    </row>
    <row r="95" spans="1:10" s="70" customFormat="1" ht="24">
      <c r="A95" s="30"/>
      <c r="B95" s="28" t="s">
        <v>881</v>
      </c>
      <c r="C95" s="24">
        <v>1</v>
      </c>
      <c r="D95" s="24" t="s">
        <v>815</v>
      </c>
      <c r="E95" s="20"/>
      <c r="F95" s="20"/>
      <c r="G95" s="20"/>
      <c r="H95" s="20"/>
      <c r="I95" s="29"/>
      <c r="J95" s="71"/>
    </row>
    <row r="96" spans="1:10" s="70" customFormat="1" ht="24">
      <c r="A96" s="30"/>
      <c r="B96" s="28" t="s">
        <v>882</v>
      </c>
      <c r="C96" s="24">
        <v>1</v>
      </c>
      <c r="D96" s="24" t="s">
        <v>815</v>
      </c>
      <c r="E96" s="20"/>
      <c r="F96" s="20"/>
      <c r="G96" s="20"/>
      <c r="H96" s="20"/>
      <c r="I96" s="29"/>
      <c r="J96" s="71"/>
    </row>
    <row r="97" spans="1:10" s="70" customFormat="1" ht="24">
      <c r="A97" s="30"/>
      <c r="B97" s="28" t="s">
        <v>883</v>
      </c>
      <c r="C97" s="24">
        <v>1</v>
      </c>
      <c r="D97" s="24" t="s">
        <v>815</v>
      </c>
      <c r="E97" s="20"/>
      <c r="F97" s="20"/>
      <c r="G97" s="20"/>
      <c r="H97" s="20"/>
      <c r="I97" s="29"/>
      <c r="J97" s="71"/>
    </row>
    <row r="98" spans="1:10" s="70" customFormat="1" ht="24">
      <c r="A98" s="30"/>
      <c r="B98" s="28" t="s">
        <v>884</v>
      </c>
      <c r="C98" s="24">
        <v>4</v>
      </c>
      <c r="D98" s="24" t="s">
        <v>815</v>
      </c>
      <c r="E98" s="20"/>
      <c r="F98" s="20"/>
      <c r="G98" s="20"/>
      <c r="H98" s="20"/>
      <c r="I98" s="29"/>
      <c r="J98" s="71"/>
    </row>
    <row r="99" spans="1:10" s="70" customFormat="1" ht="24">
      <c r="A99" s="30"/>
      <c r="B99" s="28" t="s">
        <v>885</v>
      </c>
      <c r="C99" s="24">
        <v>3</v>
      </c>
      <c r="D99" s="24" t="s">
        <v>815</v>
      </c>
      <c r="E99" s="20"/>
      <c r="F99" s="20"/>
      <c r="G99" s="20"/>
      <c r="H99" s="20"/>
      <c r="I99" s="29"/>
      <c r="J99" s="71"/>
    </row>
    <row r="100" spans="1:10" s="70" customFormat="1" ht="24">
      <c r="A100" s="30"/>
      <c r="B100" s="28" t="s">
        <v>886</v>
      </c>
      <c r="C100" s="24">
        <v>1</v>
      </c>
      <c r="D100" s="24" t="s">
        <v>815</v>
      </c>
      <c r="E100" s="20"/>
      <c r="F100" s="20"/>
      <c r="G100" s="20"/>
      <c r="H100" s="20"/>
      <c r="I100" s="29"/>
      <c r="J100" s="71"/>
    </row>
    <row r="101" spans="1:10" s="70" customFormat="1" ht="24">
      <c r="A101" s="30"/>
      <c r="B101" s="28" t="s">
        <v>887</v>
      </c>
      <c r="C101" s="24">
        <v>1</v>
      </c>
      <c r="D101" s="24" t="s">
        <v>815</v>
      </c>
      <c r="E101" s="20"/>
      <c r="F101" s="20"/>
      <c r="G101" s="20"/>
      <c r="H101" s="20"/>
      <c r="I101" s="29"/>
      <c r="J101" s="71"/>
    </row>
    <row r="102" spans="1:10" s="70" customFormat="1" ht="24">
      <c r="A102" s="30"/>
      <c r="B102" s="28" t="s">
        <v>888</v>
      </c>
      <c r="C102" s="24">
        <v>1</v>
      </c>
      <c r="D102" s="24" t="s">
        <v>815</v>
      </c>
      <c r="E102" s="20"/>
      <c r="F102" s="20"/>
      <c r="G102" s="20"/>
      <c r="H102" s="20"/>
      <c r="I102" s="29"/>
      <c r="J102" s="71"/>
    </row>
    <row r="103" spans="1:10" s="70" customFormat="1" ht="24">
      <c r="A103" s="30"/>
      <c r="B103" s="28" t="s">
        <v>889</v>
      </c>
      <c r="C103" s="24">
        <v>1</v>
      </c>
      <c r="D103" s="24" t="s">
        <v>815</v>
      </c>
      <c r="E103" s="20"/>
      <c r="F103" s="20"/>
      <c r="G103" s="20"/>
      <c r="H103" s="20"/>
      <c r="I103" s="29"/>
      <c r="J103" s="71"/>
    </row>
    <row r="104" spans="1:10" s="70" customFormat="1" ht="24">
      <c r="A104" s="30"/>
      <c r="B104" s="28" t="s">
        <v>890</v>
      </c>
      <c r="C104" s="24">
        <v>2</v>
      </c>
      <c r="D104" s="24" t="s">
        <v>815</v>
      </c>
      <c r="E104" s="20"/>
      <c r="F104" s="20"/>
      <c r="G104" s="20"/>
      <c r="H104" s="20"/>
      <c r="I104" s="29"/>
      <c r="J104" s="71"/>
    </row>
    <row r="105" spans="1:10" s="70" customFormat="1" ht="24">
      <c r="A105" s="30"/>
      <c r="B105" s="28" t="s">
        <v>891</v>
      </c>
      <c r="C105" s="24">
        <v>1</v>
      </c>
      <c r="D105" s="24" t="s">
        <v>815</v>
      </c>
      <c r="E105" s="20"/>
      <c r="F105" s="20"/>
      <c r="G105" s="20"/>
      <c r="H105" s="20"/>
      <c r="I105" s="29"/>
      <c r="J105" s="71"/>
    </row>
    <row r="106" spans="1:10" s="70" customFormat="1" ht="24">
      <c r="A106" s="30"/>
      <c r="B106" s="28" t="s">
        <v>892</v>
      </c>
      <c r="C106" s="24">
        <v>1</v>
      </c>
      <c r="D106" s="24" t="s">
        <v>815</v>
      </c>
      <c r="E106" s="20"/>
      <c r="F106" s="20"/>
      <c r="G106" s="20"/>
      <c r="H106" s="20"/>
      <c r="I106" s="29"/>
      <c r="J106" s="71"/>
    </row>
    <row r="107" spans="1:10" s="70" customFormat="1" ht="24">
      <c r="A107" s="30"/>
      <c r="B107" s="28" t="s">
        <v>893</v>
      </c>
      <c r="C107" s="24">
        <v>3</v>
      </c>
      <c r="D107" s="24" t="s">
        <v>815</v>
      </c>
      <c r="E107" s="20"/>
      <c r="F107" s="20"/>
      <c r="G107" s="20"/>
      <c r="H107" s="20"/>
      <c r="I107" s="29"/>
      <c r="J107" s="71"/>
    </row>
    <row r="108" spans="1:10" s="70" customFormat="1" ht="24">
      <c r="A108" s="30"/>
      <c r="B108" s="28" t="s">
        <v>894</v>
      </c>
      <c r="C108" s="24">
        <v>2</v>
      </c>
      <c r="D108" s="24" t="s">
        <v>815</v>
      </c>
      <c r="E108" s="20"/>
      <c r="F108" s="20"/>
      <c r="G108" s="20"/>
      <c r="H108" s="20"/>
      <c r="I108" s="29"/>
      <c r="J108" s="71"/>
    </row>
    <row r="109" spans="1:10" s="70" customFormat="1" ht="24">
      <c r="A109" s="30"/>
      <c r="B109" s="28" t="s">
        <v>895</v>
      </c>
      <c r="C109" s="24">
        <v>1</v>
      </c>
      <c r="D109" s="24" t="s">
        <v>815</v>
      </c>
      <c r="E109" s="20"/>
      <c r="F109" s="20"/>
      <c r="G109" s="20"/>
      <c r="H109" s="20"/>
      <c r="I109" s="29"/>
      <c r="J109" s="71"/>
    </row>
    <row r="110" spans="1:10" s="70" customFormat="1" ht="24">
      <c r="A110" s="30"/>
      <c r="B110" s="28" t="s">
        <v>896</v>
      </c>
      <c r="C110" s="24">
        <v>1</v>
      </c>
      <c r="D110" s="24" t="s">
        <v>815</v>
      </c>
      <c r="E110" s="20"/>
      <c r="F110" s="20"/>
      <c r="G110" s="20"/>
      <c r="H110" s="20"/>
      <c r="I110" s="29"/>
      <c r="J110" s="71"/>
    </row>
    <row r="111" spans="1:10" s="70" customFormat="1" ht="24">
      <c r="A111" s="30"/>
      <c r="B111" s="28" t="s">
        <v>897</v>
      </c>
      <c r="C111" s="24">
        <v>1</v>
      </c>
      <c r="D111" s="24" t="s">
        <v>815</v>
      </c>
      <c r="E111" s="20"/>
      <c r="F111" s="20"/>
      <c r="G111" s="20"/>
      <c r="H111" s="20"/>
      <c r="I111" s="29"/>
      <c r="J111" s="71"/>
    </row>
    <row r="112" spans="1:10" s="70" customFormat="1" ht="24">
      <c r="A112" s="30"/>
      <c r="B112" s="28" t="s">
        <v>898</v>
      </c>
      <c r="C112" s="24">
        <v>2</v>
      </c>
      <c r="D112" s="24" t="s">
        <v>815</v>
      </c>
      <c r="E112" s="20"/>
      <c r="F112" s="20"/>
      <c r="G112" s="20"/>
      <c r="H112" s="20"/>
      <c r="I112" s="29"/>
      <c r="J112" s="71"/>
    </row>
    <row r="113" spans="1:10" s="70" customFormat="1" ht="24">
      <c r="A113" s="30"/>
      <c r="B113" s="28" t="s">
        <v>901</v>
      </c>
      <c r="C113" s="24">
        <v>2</v>
      </c>
      <c r="D113" s="24" t="s">
        <v>815</v>
      </c>
      <c r="E113" s="20"/>
      <c r="F113" s="20"/>
      <c r="G113" s="20"/>
      <c r="H113" s="20"/>
      <c r="I113" s="29"/>
      <c r="J113" s="71"/>
    </row>
    <row r="114" spans="1:10" s="70" customFormat="1" ht="24">
      <c r="A114" s="30"/>
      <c r="B114" s="28" t="s">
        <v>902</v>
      </c>
      <c r="C114" s="24">
        <v>1</v>
      </c>
      <c r="D114" s="24" t="s">
        <v>815</v>
      </c>
      <c r="E114" s="20"/>
      <c r="F114" s="20"/>
      <c r="G114" s="20"/>
      <c r="H114" s="20"/>
      <c r="I114" s="29"/>
      <c r="J114" s="71"/>
    </row>
    <row r="115" spans="1:10" s="70" customFormat="1" ht="24">
      <c r="A115" s="30"/>
      <c r="B115" s="28" t="s">
        <v>903</v>
      </c>
      <c r="C115" s="24">
        <v>2</v>
      </c>
      <c r="D115" s="24" t="s">
        <v>815</v>
      </c>
      <c r="E115" s="20"/>
      <c r="F115" s="20"/>
      <c r="G115" s="20"/>
      <c r="H115" s="20"/>
      <c r="I115" s="29"/>
      <c r="J115" s="71"/>
    </row>
    <row r="116" spans="1:10" ht="24">
      <c r="A116" s="30"/>
      <c r="B116" s="28" t="s">
        <v>904</v>
      </c>
      <c r="C116" s="24">
        <v>2</v>
      </c>
      <c r="D116" s="24" t="s">
        <v>815</v>
      </c>
      <c r="E116" s="20"/>
      <c r="F116" s="20"/>
      <c r="G116" s="20"/>
      <c r="H116" s="20"/>
      <c r="I116" s="29"/>
      <c r="J116" s="82"/>
    </row>
    <row r="117" spans="1:10" s="38" customFormat="1" ht="25.5" customHeight="1">
      <c r="A117" s="30"/>
      <c r="B117" s="28" t="s">
        <v>905</v>
      </c>
      <c r="C117" s="24">
        <v>2</v>
      </c>
      <c r="D117" s="24" t="s">
        <v>815</v>
      </c>
      <c r="E117" s="20"/>
      <c r="F117" s="20"/>
      <c r="G117" s="20"/>
      <c r="H117" s="20"/>
      <c r="I117" s="29"/>
      <c r="J117" s="50"/>
    </row>
    <row r="118" spans="1:10" ht="24">
      <c r="A118" s="30"/>
      <c r="B118" s="28" t="s">
        <v>906</v>
      </c>
      <c r="C118" s="24">
        <v>1</v>
      </c>
      <c r="D118" s="24" t="s">
        <v>815</v>
      </c>
      <c r="E118" s="20"/>
      <c r="F118" s="20"/>
      <c r="G118" s="20"/>
      <c r="H118" s="20"/>
      <c r="I118" s="29"/>
      <c r="J118" s="82"/>
    </row>
    <row r="119" spans="1:10" ht="24">
      <c r="A119" s="30"/>
      <c r="B119" s="28" t="s">
        <v>907</v>
      </c>
      <c r="C119" s="24">
        <v>1</v>
      </c>
      <c r="D119" s="24" t="s">
        <v>815</v>
      </c>
      <c r="E119" s="20"/>
      <c r="F119" s="20"/>
      <c r="G119" s="20"/>
      <c r="H119" s="20"/>
      <c r="I119" s="29"/>
      <c r="J119" s="82"/>
    </row>
    <row r="120" spans="1:10" ht="24">
      <c r="A120" s="30"/>
      <c r="B120" s="28" t="s">
        <v>908</v>
      </c>
      <c r="C120" s="24">
        <v>1</v>
      </c>
      <c r="D120" s="24" t="s">
        <v>815</v>
      </c>
      <c r="E120" s="20"/>
      <c r="F120" s="20"/>
      <c r="G120" s="20"/>
      <c r="H120" s="20"/>
      <c r="I120" s="29"/>
      <c r="J120" s="82"/>
    </row>
    <row r="121" spans="1:10" ht="24">
      <c r="A121" s="30"/>
      <c r="B121" s="28" t="s">
        <v>909</v>
      </c>
      <c r="C121" s="24">
        <v>2</v>
      </c>
      <c r="D121" s="24" t="s">
        <v>815</v>
      </c>
      <c r="E121" s="20"/>
      <c r="F121" s="20"/>
      <c r="G121" s="20"/>
      <c r="H121" s="20"/>
      <c r="I121" s="29"/>
      <c r="J121" s="82"/>
    </row>
    <row r="122" spans="1:10" ht="24">
      <c r="A122" s="30"/>
      <c r="B122" s="28" t="s">
        <v>910</v>
      </c>
      <c r="C122" s="24">
        <v>2</v>
      </c>
      <c r="D122" s="24" t="s">
        <v>815</v>
      </c>
      <c r="E122" s="20"/>
      <c r="F122" s="20"/>
      <c r="G122" s="20"/>
      <c r="H122" s="20"/>
      <c r="I122" s="29"/>
      <c r="J122" s="82"/>
    </row>
    <row r="123" spans="1:10" ht="24">
      <c r="A123" s="30"/>
      <c r="B123" s="28" t="s">
        <v>911</v>
      </c>
      <c r="C123" s="24">
        <v>1</v>
      </c>
      <c r="D123" s="24" t="s">
        <v>815</v>
      </c>
      <c r="E123" s="20"/>
      <c r="F123" s="20"/>
      <c r="G123" s="20"/>
      <c r="H123" s="20"/>
      <c r="I123" s="29"/>
      <c r="J123" s="82"/>
    </row>
    <row r="124" spans="1:10" ht="24">
      <c r="A124" s="30"/>
      <c r="B124" s="28" t="s">
        <v>912</v>
      </c>
      <c r="C124" s="24">
        <v>1</v>
      </c>
      <c r="D124" s="24" t="s">
        <v>815</v>
      </c>
      <c r="E124" s="20"/>
      <c r="F124" s="20"/>
      <c r="G124" s="20"/>
      <c r="H124" s="20"/>
      <c r="I124" s="29"/>
      <c r="J124" s="82"/>
    </row>
    <row r="125" spans="1:10" ht="24">
      <c r="A125" s="30"/>
      <c r="B125" s="28" t="s">
        <v>913</v>
      </c>
      <c r="C125" s="24">
        <v>1</v>
      </c>
      <c r="D125" s="24" t="s">
        <v>815</v>
      </c>
      <c r="E125" s="20"/>
      <c r="F125" s="20"/>
      <c r="G125" s="20"/>
      <c r="H125" s="20"/>
      <c r="I125" s="29"/>
      <c r="J125" s="82"/>
    </row>
    <row r="126" spans="1:10" ht="24">
      <c r="A126" s="30"/>
      <c r="B126" s="28" t="s">
        <v>914</v>
      </c>
      <c r="C126" s="24">
        <v>2</v>
      </c>
      <c r="D126" s="24" t="s">
        <v>815</v>
      </c>
      <c r="E126" s="20"/>
      <c r="F126" s="20"/>
      <c r="G126" s="20"/>
      <c r="H126" s="20"/>
      <c r="I126" s="29"/>
      <c r="J126" s="82"/>
    </row>
    <row r="127" spans="1:10" ht="24">
      <c r="A127" s="30"/>
      <c r="B127" s="28" t="s">
        <v>915</v>
      </c>
      <c r="C127" s="24">
        <v>3</v>
      </c>
      <c r="D127" s="24" t="s">
        <v>815</v>
      </c>
      <c r="E127" s="20"/>
      <c r="F127" s="20"/>
      <c r="G127" s="20"/>
      <c r="H127" s="20"/>
      <c r="I127" s="29"/>
      <c r="J127" s="82"/>
    </row>
    <row r="128" spans="1:10" ht="24">
      <c r="A128" s="30"/>
      <c r="B128" s="28" t="s">
        <v>916</v>
      </c>
      <c r="C128" s="24">
        <v>2</v>
      </c>
      <c r="D128" s="24" t="s">
        <v>815</v>
      </c>
      <c r="E128" s="20"/>
      <c r="F128" s="20"/>
      <c r="G128" s="20"/>
      <c r="H128" s="20"/>
      <c r="I128" s="29"/>
      <c r="J128" s="82"/>
    </row>
    <row r="129" spans="1:10" ht="24">
      <c r="A129" s="30"/>
      <c r="B129" s="28" t="s">
        <v>917</v>
      </c>
      <c r="C129" s="24">
        <v>3</v>
      </c>
      <c r="D129" s="24" t="s">
        <v>815</v>
      </c>
      <c r="E129" s="20"/>
      <c r="F129" s="20"/>
      <c r="G129" s="20"/>
      <c r="H129" s="20"/>
      <c r="I129" s="29"/>
      <c r="J129" s="82"/>
    </row>
    <row r="130" spans="1:10" ht="24">
      <c r="A130" s="30"/>
      <c r="B130" s="28" t="s">
        <v>918</v>
      </c>
      <c r="C130" s="24">
        <v>2</v>
      </c>
      <c r="D130" s="24" t="s">
        <v>815</v>
      </c>
      <c r="E130" s="20"/>
      <c r="F130" s="20"/>
      <c r="G130" s="20"/>
      <c r="H130" s="20"/>
      <c r="I130" s="29"/>
      <c r="J130" s="82"/>
    </row>
    <row r="131" spans="1:10" ht="24">
      <c r="A131" s="30"/>
      <c r="B131" s="28" t="s">
        <v>919</v>
      </c>
      <c r="C131" s="24">
        <v>1</v>
      </c>
      <c r="D131" s="24" t="s">
        <v>815</v>
      </c>
      <c r="E131" s="20"/>
      <c r="F131" s="20"/>
      <c r="G131" s="20"/>
      <c r="H131" s="20"/>
      <c r="I131" s="29"/>
      <c r="J131" s="82"/>
    </row>
    <row r="132" spans="1:10" ht="24">
      <c r="A132" s="30"/>
      <c r="B132" s="28" t="s">
        <v>920</v>
      </c>
      <c r="C132" s="24">
        <v>1</v>
      </c>
      <c r="D132" s="24" t="s">
        <v>815</v>
      </c>
      <c r="E132" s="20"/>
      <c r="F132" s="20"/>
      <c r="G132" s="20"/>
      <c r="H132" s="20"/>
      <c r="I132" s="29"/>
      <c r="J132" s="82"/>
    </row>
    <row r="133" spans="1:10" ht="24">
      <c r="A133" s="30"/>
      <c r="B133" s="28" t="s">
        <v>921</v>
      </c>
      <c r="C133" s="24">
        <v>2</v>
      </c>
      <c r="D133" s="24" t="s">
        <v>815</v>
      </c>
      <c r="E133" s="20"/>
      <c r="F133" s="20"/>
      <c r="G133" s="20"/>
      <c r="H133" s="20"/>
      <c r="I133" s="29"/>
      <c r="J133" s="82"/>
    </row>
    <row r="134" spans="1:10" ht="24">
      <c r="A134" s="30"/>
      <c r="B134" s="28" t="s">
        <v>922</v>
      </c>
      <c r="C134" s="24">
        <v>1</v>
      </c>
      <c r="D134" s="24" t="s">
        <v>815</v>
      </c>
      <c r="E134" s="20"/>
      <c r="F134" s="20"/>
      <c r="G134" s="20"/>
      <c r="H134" s="20"/>
      <c r="I134" s="29"/>
      <c r="J134" s="82"/>
    </row>
    <row r="135" spans="1:10" ht="24">
      <c r="A135" s="30"/>
      <c r="B135" s="28" t="s">
        <v>923</v>
      </c>
      <c r="C135" s="24">
        <v>1</v>
      </c>
      <c r="D135" s="24" t="s">
        <v>815</v>
      </c>
      <c r="E135" s="20"/>
      <c r="F135" s="20"/>
      <c r="G135" s="20"/>
      <c r="H135" s="20"/>
      <c r="I135" s="29"/>
      <c r="J135" s="82"/>
    </row>
    <row r="136" spans="1:10" ht="24">
      <c r="A136" s="30"/>
      <c r="B136" s="28" t="s">
        <v>924</v>
      </c>
      <c r="C136" s="24">
        <v>2</v>
      </c>
      <c r="D136" s="24" t="s">
        <v>815</v>
      </c>
      <c r="E136" s="20"/>
      <c r="F136" s="20"/>
      <c r="G136" s="20"/>
      <c r="H136" s="20"/>
      <c r="I136" s="29"/>
      <c r="J136" s="82"/>
    </row>
    <row r="137" spans="1:10" ht="24">
      <c r="A137" s="30"/>
      <c r="B137" s="28" t="s">
        <v>925</v>
      </c>
      <c r="C137" s="24">
        <v>2</v>
      </c>
      <c r="D137" s="24" t="s">
        <v>815</v>
      </c>
      <c r="E137" s="20"/>
      <c r="F137" s="20"/>
      <c r="G137" s="20"/>
      <c r="H137" s="20"/>
      <c r="I137" s="29"/>
      <c r="J137" s="82"/>
    </row>
    <row r="138" spans="1:10" ht="24">
      <c r="A138" s="30"/>
      <c r="B138" s="28" t="s">
        <v>926</v>
      </c>
      <c r="C138" s="24">
        <v>1</v>
      </c>
      <c r="D138" s="24" t="s">
        <v>815</v>
      </c>
      <c r="E138" s="20"/>
      <c r="F138" s="20"/>
      <c r="G138" s="20"/>
      <c r="H138" s="20"/>
      <c r="I138" s="29"/>
      <c r="J138" s="82"/>
    </row>
    <row r="139" spans="1:10" ht="24">
      <c r="A139" s="30"/>
      <c r="B139" s="28" t="s">
        <v>927</v>
      </c>
      <c r="C139" s="24">
        <v>2</v>
      </c>
      <c r="D139" s="24" t="s">
        <v>815</v>
      </c>
      <c r="E139" s="20"/>
      <c r="F139" s="20"/>
      <c r="G139" s="20"/>
      <c r="H139" s="20"/>
      <c r="I139" s="29"/>
      <c r="J139" s="82"/>
    </row>
    <row r="140" spans="1:10" ht="24">
      <c r="A140" s="30"/>
      <c r="B140" s="28" t="s">
        <v>928</v>
      </c>
      <c r="C140" s="24">
        <v>2</v>
      </c>
      <c r="D140" s="24" t="s">
        <v>815</v>
      </c>
      <c r="E140" s="20"/>
      <c r="F140" s="20"/>
      <c r="G140" s="20"/>
      <c r="H140" s="20"/>
      <c r="I140" s="29"/>
      <c r="J140" s="82"/>
    </row>
    <row r="141" spans="1:10" ht="24">
      <c r="A141" s="30"/>
      <c r="B141" s="28" t="s">
        <v>929</v>
      </c>
      <c r="C141" s="24">
        <v>1</v>
      </c>
      <c r="D141" s="24" t="s">
        <v>815</v>
      </c>
      <c r="E141" s="20"/>
      <c r="F141" s="20"/>
      <c r="G141" s="20"/>
      <c r="H141" s="20"/>
      <c r="I141" s="29"/>
      <c r="J141" s="82"/>
    </row>
    <row r="142" spans="1:10" ht="24">
      <c r="A142" s="30"/>
      <c r="B142" s="28" t="s">
        <v>930</v>
      </c>
      <c r="C142" s="24">
        <v>1</v>
      </c>
      <c r="D142" s="24" t="s">
        <v>815</v>
      </c>
      <c r="E142" s="20"/>
      <c r="F142" s="20"/>
      <c r="G142" s="20"/>
      <c r="H142" s="20"/>
      <c r="I142" s="29"/>
      <c r="J142" s="82"/>
    </row>
    <row r="143" spans="1:10" ht="24">
      <c r="A143" s="30"/>
      <c r="B143" s="28" t="s">
        <v>931</v>
      </c>
      <c r="C143" s="24">
        <v>2</v>
      </c>
      <c r="D143" s="24" t="s">
        <v>815</v>
      </c>
      <c r="E143" s="20"/>
      <c r="F143" s="20"/>
      <c r="G143" s="20"/>
      <c r="H143" s="20"/>
      <c r="I143" s="29"/>
      <c r="J143" s="82"/>
    </row>
    <row r="144" spans="1:10" ht="24">
      <c r="A144" s="30"/>
      <c r="B144" s="28" t="s">
        <v>932</v>
      </c>
      <c r="C144" s="24">
        <v>1</v>
      </c>
      <c r="D144" s="24" t="s">
        <v>815</v>
      </c>
      <c r="E144" s="20"/>
      <c r="F144" s="20"/>
      <c r="G144" s="20"/>
      <c r="H144" s="20"/>
      <c r="I144" s="29"/>
      <c r="J144" s="82"/>
    </row>
    <row r="145" spans="1:10" ht="24">
      <c r="A145" s="30"/>
      <c r="B145" s="28" t="s">
        <v>933</v>
      </c>
      <c r="C145" s="24">
        <v>2</v>
      </c>
      <c r="D145" s="24" t="s">
        <v>815</v>
      </c>
      <c r="E145" s="20"/>
      <c r="F145" s="20"/>
      <c r="G145" s="20"/>
      <c r="H145" s="20"/>
      <c r="I145" s="29"/>
      <c r="J145" s="82"/>
    </row>
    <row r="146" spans="1:10" ht="24">
      <c r="A146" s="30"/>
      <c r="B146" s="28" t="s">
        <v>934</v>
      </c>
      <c r="C146" s="24">
        <v>3</v>
      </c>
      <c r="D146" s="24" t="s">
        <v>815</v>
      </c>
      <c r="E146" s="20"/>
      <c r="F146" s="20"/>
      <c r="G146" s="20"/>
      <c r="H146" s="20"/>
      <c r="I146" s="29"/>
      <c r="J146" s="82"/>
    </row>
    <row r="147" spans="1:10" ht="24">
      <c r="A147" s="30"/>
      <c r="B147" s="28" t="s">
        <v>935</v>
      </c>
      <c r="C147" s="24">
        <v>2</v>
      </c>
      <c r="D147" s="24" t="s">
        <v>815</v>
      </c>
      <c r="E147" s="20"/>
      <c r="F147" s="20"/>
      <c r="G147" s="20"/>
      <c r="H147" s="20"/>
      <c r="I147" s="29"/>
      <c r="J147" s="82"/>
    </row>
    <row r="148" spans="1:10" ht="24">
      <c r="A148" s="30"/>
      <c r="B148" s="28" t="s">
        <v>936</v>
      </c>
      <c r="C148" s="24">
        <v>2</v>
      </c>
      <c r="D148" s="24" t="s">
        <v>815</v>
      </c>
      <c r="E148" s="20"/>
      <c r="F148" s="20"/>
      <c r="G148" s="20"/>
      <c r="H148" s="20"/>
      <c r="I148" s="29"/>
      <c r="J148" s="82"/>
    </row>
    <row r="149" spans="1:10" ht="24">
      <c r="A149" s="30"/>
      <c r="B149" s="28" t="s">
        <v>937</v>
      </c>
      <c r="C149" s="24">
        <v>1</v>
      </c>
      <c r="D149" s="24" t="s">
        <v>815</v>
      </c>
      <c r="E149" s="20"/>
      <c r="F149" s="20"/>
      <c r="G149" s="20"/>
      <c r="H149" s="20"/>
      <c r="I149" s="29"/>
      <c r="J149" s="82"/>
    </row>
    <row r="150" spans="1:10" ht="24">
      <c r="A150" s="30"/>
      <c r="B150" s="28" t="s">
        <v>938</v>
      </c>
      <c r="C150" s="24">
        <v>1</v>
      </c>
      <c r="D150" s="24" t="s">
        <v>815</v>
      </c>
      <c r="E150" s="20"/>
      <c r="F150" s="20"/>
      <c r="G150" s="20"/>
      <c r="H150" s="20"/>
      <c r="I150" s="29"/>
      <c r="J150" s="82"/>
    </row>
    <row r="151" spans="1:10" ht="24">
      <c r="A151" s="30"/>
      <c r="B151" s="28" t="s">
        <v>939</v>
      </c>
      <c r="C151" s="24">
        <v>2</v>
      </c>
      <c r="D151" s="24" t="s">
        <v>815</v>
      </c>
      <c r="E151" s="20"/>
      <c r="F151" s="20"/>
      <c r="G151" s="20"/>
      <c r="H151" s="20"/>
      <c r="I151" s="29"/>
      <c r="J151" s="82"/>
    </row>
    <row r="152" spans="1:10" ht="24">
      <c r="A152" s="30"/>
      <c r="B152" s="28" t="s">
        <v>940</v>
      </c>
      <c r="C152" s="24">
        <v>4</v>
      </c>
      <c r="D152" s="24" t="s">
        <v>815</v>
      </c>
      <c r="E152" s="20"/>
      <c r="F152" s="20"/>
      <c r="G152" s="20"/>
      <c r="H152" s="20"/>
      <c r="I152" s="29"/>
      <c r="J152" s="82"/>
    </row>
    <row r="153" spans="1:10" ht="24">
      <c r="A153" s="30"/>
      <c r="B153" s="28" t="s">
        <v>941</v>
      </c>
      <c r="C153" s="24">
        <v>1</v>
      </c>
      <c r="D153" s="24" t="s">
        <v>815</v>
      </c>
      <c r="E153" s="20"/>
      <c r="F153" s="20"/>
      <c r="G153" s="20"/>
      <c r="H153" s="20"/>
      <c r="I153" s="29"/>
      <c r="J153" s="82"/>
    </row>
    <row r="154" spans="1:10" ht="24">
      <c r="A154" s="30"/>
      <c r="B154" s="28" t="s">
        <v>942</v>
      </c>
      <c r="C154" s="24">
        <v>1</v>
      </c>
      <c r="D154" s="24" t="s">
        <v>815</v>
      </c>
      <c r="E154" s="20"/>
      <c r="F154" s="20"/>
      <c r="G154" s="20"/>
      <c r="H154" s="20"/>
      <c r="I154" s="29"/>
      <c r="J154" s="82"/>
    </row>
    <row r="155" spans="1:10" ht="24">
      <c r="A155" s="30"/>
      <c r="B155" s="28" t="s">
        <v>943</v>
      </c>
      <c r="C155" s="24">
        <v>1</v>
      </c>
      <c r="D155" s="24" t="s">
        <v>815</v>
      </c>
      <c r="E155" s="20"/>
      <c r="F155" s="20"/>
      <c r="G155" s="20"/>
      <c r="H155" s="20"/>
      <c r="I155" s="29"/>
      <c r="J155" s="82"/>
    </row>
    <row r="156" spans="1:10" ht="24">
      <c r="A156" s="30"/>
      <c r="B156" s="28" t="s">
        <v>944</v>
      </c>
      <c r="C156" s="24">
        <v>3</v>
      </c>
      <c r="D156" s="24" t="s">
        <v>815</v>
      </c>
      <c r="E156" s="20"/>
      <c r="F156" s="20"/>
      <c r="G156" s="20"/>
      <c r="H156" s="20"/>
      <c r="I156" s="29"/>
      <c r="J156" s="82"/>
    </row>
    <row r="157" spans="1:10" ht="24">
      <c r="A157" s="30"/>
      <c r="B157" s="28" t="s">
        <v>1036</v>
      </c>
      <c r="C157" s="24">
        <v>2</v>
      </c>
      <c r="D157" s="24" t="s">
        <v>815</v>
      </c>
      <c r="E157" s="20"/>
      <c r="F157" s="20"/>
      <c r="G157" s="20"/>
      <c r="H157" s="20"/>
      <c r="I157" s="29"/>
      <c r="J157" s="82"/>
    </row>
    <row r="158" spans="1:10" ht="24">
      <c r="A158" s="30"/>
      <c r="B158" s="28" t="s">
        <v>1037</v>
      </c>
      <c r="C158" s="24">
        <v>5</v>
      </c>
      <c r="D158" s="24" t="s">
        <v>815</v>
      </c>
      <c r="E158" s="20"/>
      <c r="F158" s="20"/>
      <c r="G158" s="20"/>
      <c r="H158" s="20"/>
      <c r="I158" s="29"/>
      <c r="J158" s="82"/>
    </row>
    <row r="159" spans="1:10" ht="24">
      <c r="A159" s="30"/>
      <c r="B159" s="28" t="s">
        <v>1038</v>
      </c>
      <c r="C159" s="24">
        <v>1</v>
      </c>
      <c r="D159" s="24" t="s">
        <v>815</v>
      </c>
      <c r="E159" s="20"/>
      <c r="F159" s="20"/>
      <c r="G159" s="20"/>
      <c r="H159" s="20"/>
      <c r="I159" s="29"/>
      <c r="J159" s="82"/>
    </row>
    <row r="160" spans="1:10" ht="24">
      <c r="A160" s="30"/>
      <c r="B160" s="28"/>
      <c r="C160" s="24"/>
      <c r="D160" s="24"/>
      <c r="E160" s="20"/>
      <c r="F160" s="20"/>
      <c r="G160" s="20"/>
      <c r="H160" s="20"/>
      <c r="I160" s="83"/>
      <c r="J160" s="82"/>
    </row>
    <row r="161" spans="1:10" ht="24">
      <c r="A161" s="78"/>
      <c r="B161" s="84"/>
      <c r="C161" s="1"/>
      <c r="D161" s="85"/>
      <c r="E161" s="19"/>
      <c r="F161" s="3"/>
      <c r="G161" s="592"/>
      <c r="H161" s="4"/>
      <c r="I161" s="54"/>
      <c r="J161" s="82"/>
    </row>
    <row r="162" spans="1:10" s="38" customFormat="1" ht="25.5" customHeight="1" thickBot="1">
      <c r="A162" s="77"/>
      <c r="B162" s="78" t="s">
        <v>103</v>
      </c>
      <c r="C162" s="1"/>
      <c r="D162" s="5"/>
      <c r="E162" s="3"/>
      <c r="F162" s="79"/>
      <c r="G162" s="3"/>
      <c r="H162" s="4"/>
      <c r="I162" s="80"/>
      <c r="J162" s="50"/>
    </row>
    <row r="163" spans="1:10" ht="24">
      <c r="A163" s="86">
        <v>2</v>
      </c>
      <c r="B163" s="87" t="s">
        <v>810</v>
      </c>
      <c r="C163" s="24"/>
      <c r="D163" s="24"/>
      <c r="E163" s="25"/>
      <c r="F163" s="25"/>
      <c r="G163" s="25"/>
      <c r="H163" s="25"/>
      <c r="I163" s="26"/>
      <c r="J163" s="82"/>
    </row>
    <row r="164" spans="1:10" ht="24">
      <c r="A164" s="30"/>
      <c r="B164" s="88" t="s">
        <v>1039</v>
      </c>
      <c r="C164" s="24"/>
      <c r="D164" s="24"/>
      <c r="E164" s="25"/>
      <c r="F164" s="25"/>
      <c r="G164" s="25"/>
      <c r="H164" s="25"/>
      <c r="I164" s="26"/>
      <c r="J164" s="82"/>
    </row>
    <row r="165" spans="1:10" ht="24">
      <c r="A165" s="30"/>
      <c r="B165" s="88" t="s">
        <v>1078</v>
      </c>
      <c r="C165" s="24"/>
      <c r="D165" s="24"/>
      <c r="E165" s="25"/>
      <c r="F165" s="25"/>
      <c r="G165" s="25"/>
      <c r="H165" s="25"/>
      <c r="I165" s="26"/>
      <c r="J165" s="82"/>
    </row>
    <row r="166" spans="1:10" ht="24">
      <c r="A166" s="30"/>
      <c r="B166" s="88" t="s">
        <v>1079</v>
      </c>
      <c r="C166" s="24"/>
      <c r="D166" s="24"/>
      <c r="E166" s="25"/>
      <c r="F166" s="25"/>
      <c r="G166" s="25"/>
      <c r="H166" s="25"/>
      <c r="I166" s="26"/>
      <c r="J166" s="82"/>
    </row>
    <row r="167" spans="1:10" ht="24">
      <c r="A167" s="30"/>
      <c r="B167" s="88" t="s">
        <v>1080</v>
      </c>
      <c r="C167" s="24">
        <v>90</v>
      </c>
      <c r="D167" s="24" t="s">
        <v>691</v>
      </c>
      <c r="E167" s="25"/>
      <c r="F167" s="20"/>
      <c r="G167" s="25"/>
      <c r="H167" s="20"/>
      <c r="I167" s="29"/>
      <c r="J167" s="82"/>
    </row>
    <row r="168" spans="1:10" ht="24">
      <c r="A168" s="30"/>
      <c r="B168" s="88" t="s">
        <v>1081</v>
      </c>
      <c r="C168" s="24">
        <v>650</v>
      </c>
      <c r="D168" s="24" t="s">
        <v>691</v>
      </c>
      <c r="E168" s="25"/>
      <c r="F168" s="20"/>
      <c r="G168" s="25"/>
      <c r="H168" s="20"/>
      <c r="I168" s="29"/>
      <c r="J168" s="82"/>
    </row>
    <row r="169" spans="1:10" ht="24">
      <c r="A169" s="30"/>
      <c r="B169" s="88" t="s">
        <v>1082</v>
      </c>
      <c r="C169" s="24">
        <v>90</v>
      </c>
      <c r="D169" s="24" t="s">
        <v>691</v>
      </c>
      <c r="E169" s="25"/>
      <c r="F169" s="20"/>
      <c r="G169" s="25"/>
      <c r="H169" s="20"/>
      <c r="I169" s="29"/>
      <c r="J169" s="82"/>
    </row>
    <row r="170" spans="1:10" ht="24">
      <c r="A170" s="30"/>
      <c r="B170" s="88" t="s">
        <v>1083</v>
      </c>
      <c r="C170" s="24">
        <v>0</v>
      </c>
      <c r="D170" s="24" t="s">
        <v>691</v>
      </c>
      <c r="E170" s="25"/>
      <c r="F170" s="20"/>
      <c r="G170" s="25"/>
      <c r="H170" s="20"/>
      <c r="I170" s="29"/>
      <c r="J170" s="82"/>
    </row>
    <row r="171" spans="1:10" ht="24">
      <c r="A171" s="30"/>
      <c r="B171" s="88" t="s">
        <v>1084</v>
      </c>
      <c r="C171" s="24">
        <v>650</v>
      </c>
      <c r="D171" s="24" t="s">
        <v>691</v>
      </c>
      <c r="E171" s="25"/>
      <c r="F171" s="20"/>
      <c r="G171" s="25"/>
      <c r="H171" s="20"/>
      <c r="I171" s="29"/>
      <c r="J171" s="82"/>
    </row>
    <row r="172" spans="1:10" ht="24">
      <c r="A172" s="30"/>
      <c r="B172" s="88" t="s">
        <v>1085</v>
      </c>
      <c r="C172" s="24">
        <v>6</v>
      </c>
      <c r="D172" s="24" t="s">
        <v>691</v>
      </c>
      <c r="E172" s="20"/>
      <c r="F172" s="20"/>
      <c r="G172" s="25"/>
      <c r="H172" s="20"/>
      <c r="I172" s="29"/>
      <c r="J172" s="82"/>
    </row>
    <row r="173" spans="1:10" ht="24">
      <c r="A173" s="30"/>
      <c r="B173" s="88" t="s">
        <v>1086</v>
      </c>
      <c r="C173" s="24">
        <v>0</v>
      </c>
      <c r="D173" s="24" t="s">
        <v>691</v>
      </c>
      <c r="E173" s="20"/>
      <c r="F173" s="20"/>
      <c r="G173" s="25"/>
      <c r="H173" s="20"/>
      <c r="I173" s="29"/>
      <c r="J173" s="82"/>
    </row>
    <row r="174" spans="1:10" ht="24">
      <c r="A174" s="30"/>
      <c r="B174" s="88" t="s">
        <v>1087</v>
      </c>
      <c r="C174" s="24">
        <v>0</v>
      </c>
      <c r="D174" s="24" t="s">
        <v>691</v>
      </c>
      <c r="E174" s="20"/>
      <c r="F174" s="20"/>
      <c r="G174" s="25"/>
      <c r="H174" s="20"/>
      <c r="I174" s="29"/>
      <c r="J174" s="82"/>
    </row>
    <row r="175" spans="1:10" ht="24">
      <c r="A175" s="30"/>
      <c r="B175" s="88" t="s">
        <v>1088</v>
      </c>
      <c r="C175" s="24">
        <v>6</v>
      </c>
      <c r="D175" s="24" t="s">
        <v>691</v>
      </c>
      <c r="E175" s="20"/>
      <c r="F175" s="20"/>
      <c r="G175" s="25"/>
      <c r="H175" s="20"/>
      <c r="I175" s="29"/>
      <c r="J175" s="82"/>
    </row>
    <row r="176" spans="1:10" ht="24">
      <c r="A176" s="30"/>
      <c r="B176" s="88" t="s">
        <v>1089</v>
      </c>
      <c r="C176" s="24">
        <v>0</v>
      </c>
      <c r="D176" s="24" t="s">
        <v>691</v>
      </c>
      <c r="E176" s="20"/>
      <c r="F176" s="20"/>
      <c r="G176" s="25"/>
      <c r="H176" s="20"/>
      <c r="I176" s="29"/>
      <c r="J176" s="82"/>
    </row>
    <row r="177" spans="1:10" ht="24">
      <c r="A177" s="30"/>
      <c r="B177" s="88" t="s">
        <v>1090</v>
      </c>
      <c r="C177" s="24"/>
      <c r="D177" s="24"/>
      <c r="E177" s="20"/>
      <c r="F177" s="20"/>
      <c r="G177" s="20"/>
      <c r="H177" s="20"/>
      <c r="I177" s="29"/>
      <c r="J177" s="82"/>
    </row>
    <row r="178" spans="1:10" ht="24">
      <c r="A178" s="30"/>
      <c r="B178" s="88" t="s">
        <v>1091</v>
      </c>
      <c r="C178" s="24">
        <v>1</v>
      </c>
      <c r="D178" s="24" t="s">
        <v>702</v>
      </c>
      <c r="E178" s="20"/>
      <c r="F178" s="20"/>
      <c r="G178" s="20"/>
      <c r="H178" s="20"/>
      <c r="I178" s="29"/>
      <c r="J178" s="82"/>
    </row>
    <row r="179" spans="1:10" ht="24">
      <c r="A179" s="78"/>
      <c r="B179" s="84"/>
      <c r="C179" s="1"/>
      <c r="D179" s="85"/>
      <c r="E179" s="19"/>
      <c r="F179" s="3"/>
      <c r="G179" s="592"/>
      <c r="H179" s="4"/>
      <c r="I179" s="54"/>
      <c r="J179" s="82"/>
    </row>
    <row r="180" spans="1:10" s="38" customFormat="1" ht="25.5" customHeight="1" thickBot="1">
      <c r="A180" s="77"/>
      <c r="B180" s="78" t="s">
        <v>104</v>
      </c>
      <c r="C180" s="1"/>
      <c r="D180" s="5"/>
      <c r="E180" s="3"/>
      <c r="F180" s="79"/>
      <c r="G180" s="3"/>
      <c r="H180" s="4"/>
      <c r="I180" s="80"/>
      <c r="J180" s="50"/>
    </row>
    <row r="181" spans="1:10" ht="24">
      <c r="A181" s="78"/>
      <c r="B181" s="84"/>
      <c r="C181" s="1"/>
      <c r="D181" s="85"/>
      <c r="E181" s="19"/>
      <c r="F181" s="3"/>
      <c r="G181" s="592"/>
      <c r="H181" s="4"/>
      <c r="I181" s="52"/>
      <c r="J181" s="82"/>
    </row>
    <row r="182" spans="1:10" s="778" customFormat="1" ht="24">
      <c r="A182" s="786">
        <v>3</v>
      </c>
      <c r="B182" s="787" t="s">
        <v>811</v>
      </c>
      <c r="C182" s="75"/>
      <c r="D182" s="75"/>
      <c r="E182" s="50"/>
      <c r="F182" s="50"/>
      <c r="G182" s="50"/>
      <c r="H182" s="50"/>
      <c r="I182" s="355"/>
      <c r="J182" s="777"/>
    </row>
    <row r="183" spans="1:10" ht="24">
      <c r="A183" s="89"/>
      <c r="B183" s="88" t="s">
        <v>1039</v>
      </c>
      <c r="C183" s="24"/>
      <c r="D183" s="24"/>
      <c r="E183" s="25"/>
      <c r="F183" s="25"/>
      <c r="G183" s="25"/>
      <c r="H183" s="25"/>
      <c r="I183" s="26"/>
      <c r="J183" s="82"/>
    </row>
    <row r="184" spans="1:10" s="778" customFormat="1" ht="24">
      <c r="A184" s="775"/>
      <c r="B184" s="776" t="s">
        <v>1092</v>
      </c>
      <c r="C184" s="75"/>
      <c r="D184" s="75"/>
      <c r="E184" s="50"/>
      <c r="F184" s="50"/>
      <c r="G184" s="50"/>
      <c r="H184" s="50"/>
      <c r="I184" s="355"/>
      <c r="J184" s="777"/>
    </row>
    <row r="185" spans="1:10" ht="24">
      <c r="A185" s="30"/>
      <c r="B185" s="88" t="s">
        <v>1079</v>
      </c>
      <c r="C185" s="24"/>
      <c r="D185" s="24"/>
      <c r="E185" s="25"/>
      <c r="F185" s="25"/>
      <c r="G185" s="25"/>
      <c r="H185" s="25"/>
      <c r="I185" s="26"/>
      <c r="J185" s="82"/>
    </row>
    <row r="186" spans="1:10" ht="24">
      <c r="A186" s="30"/>
      <c r="B186" s="88" t="s">
        <v>1093</v>
      </c>
      <c r="C186" s="24"/>
      <c r="D186" s="24" t="s">
        <v>691</v>
      </c>
      <c r="E186" s="20"/>
      <c r="F186" s="20"/>
      <c r="G186" s="20"/>
      <c r="H186" s="20"/>
      <c r="I186" s="29"/>
      <c r="J186" s="82"/>
    </row>
    <row r="187" spans="1:10" ht="24">
      <c r="A187" s="30"/>
      <c r="B187" s="88" t="s">
        <v>1094</v>
      </c>
      <c r="C187" s="24">
        <v>380</v>
      </c>
      <c r="D187" s="24" t="s">
        <v>691</v>
      </c>
      <c r="E187" s="20"/>
      <c r="F187" s="20"/>
      <c r="G187" s="20"/>
      <c r="H187" s="20"/>
      <c r="I187" s="29"/>
      <c r="J187" s="82"/>
    </row>
    <row r="188" spans="1:10" ht="24">
      <c r="A188" s="30"/>
      <c r="B188" s="88" t="s">
        <v>1095</v>
      </c>
      <c r="C188" s="24">
        <v>200</v>
      </c>
      <c r="D188" s="24" t="s">
        <v>691</v>
      </c>
      <c r="E188" s="20"/>
      <c r="F188" s="20"/>
      <c r="G188" s="20"/>
      <c r="H188" s="20"/>
      <c r="I188" s="29"/>
      <c r="J188" s="82"/>
    </row>
    <row r="189" spans="1:10" ht="24">
      <c r="A189" s="30"/>
      <c r="B189" s="88" t="s">
        <v>1096</v>
      </c>
      <c r="C189" s="24">
        <v>400</v>
      </c>
      <c r="D189" s="24" t="s">
        <v>691</v>
      </c>
      <c r="E189" s="20"/>
      <c r="F189" s="20"/>
      <c r="G189" s="20"/>
      <c r="H189" s="20"/>
      <c r="I189" s="29"/>
      <c r="J189" s="82"/>
    </row>
    <row r="190" spans="1:10" ht="24">
      <c r="A190" s="30"/>
      <c r="B190" s="88" t="s">
        <v>1097</v>
      </c>
      <c r="C190" s="24">
        <v>90</v>
      </c>
      <c r="D190" s="24" t="s">
        <v>691</v>
      </c>
      <c r="E190" s="20"/>
      <c r="F190" s="20"/>
      <c r="G190" s="20"/>
      <c r="H190" s="20"/>
      <c r="I190" s="29"/>
      <c r="J190" s="82"/>
    </row>
    <row r="191" spans="1:10" ht="24">
      <c r="A191" s="30"/>
      <c r="B191" s="88" t="s">
        <v>1098</v>
      </c>
      <c r="C191" s="24"/>
      <c r="D191" s="24" t="s">
        <v>691</v>
      </c>
      <c r="E191" s="20"/>
      <c r="F191" s="20"/>
      <c r="G191" s="20"/>
      <c r="H191" s="20"/>
      <c r="I191" s="29"/>
      <c r="J191" s="82"/>
    </row>
    <row r="192" spans="1:10" ht="24">
      <c r="A192" s="30"/>
      <c r="B192" s="27" t="s">
        <v>1026</v>
      </c>
      <c r="C192" s="24">
        <v>1</v>
      </c>
      <c r="D192" s="24" t="s">
        <v>702</v>
      </c>
      <c r="E192" s="20"/>
      <c r="F192" s="20"/>
      <c r="G192" s="20"/>
      <c r="H192" s="20"/>
      <c r="I192" s="29"/>
      <c r="J192" s="82"/>
    </row>
    <row r="193" spans="1:10" ht="24">
      <c r="A193" s="78"/>
      <c r="B193" s="84"/>
      <c r="C193" s="1"/>
      <c r="D193" s="85"/>
      <c r="E193" s="19"/>
      <c r="F193" s="3"/>
      <c r="G193" s="592"/>
      <c r="H193" s="4"/>
      <c r="I193" s="54"/>
      <c r="J193" s="82"/>
    </row>
    <row r="194" spans="1:10" s="38" customFormat="1" ht="25.5" customHeight="1" thickBot="1">
      <c r="A194" s="77"/>
      <c r="B194" s="78" t="s">
        <v>105</v>
      </c>
      <c r="C194" s="1"/>
      <c r="D194" s="5"/>
      <c r="E194" s="3"/>
      <c r="F194" s="79"/>
      <c r="G194" s="3"/>
      <c r="H194" s="4"/>
      <c r="I194" s="80"/>
      <c r="J194" s="50"/>
    </row>
    <row r="195" spans="1:10" ht="24">
      <c r="A195" s="78"/>
      <c r="B195" s="84"/>
      <c r="C195" s="1"/>
      <c r="D195" s="85"/>
      <c r="E195" s="19"/>
      <c r="F195" s="3"/>
      <c r="G195" s="592"/>
      <c r="H195" s="4"/>
      <c r="I195" s="52"/>
      <c r="J195" s="82"/>
    </row>
    <row r="196" spans="1:10" ht="24">
      <c r="A196" s="90">
        <v>4</v>
      </c>
      <c r="B196" s="23" t="s">
        <v>812</v>
      </c>
      <c r="C196" s="24"/>
      <c r="D196" s="24"/>
      <c r="E196" s="25"/>
      <c r="F196" s="25"/>
      <c r="G196" s="25"/>
      <c r="H196" s="25"/>
      <c r="I196" s="26"/>
      <c r="J196" s="82"/>
    </row>
    <row r="197" spans="1:10" ht="24">
      <c r="A197" s="30">
        <v>4.1</v>
      </c>
      <c r="B197" s="88" t="s">
        <v>1099</v>
      </c>
      <c r="C197" s="24"/>
      <c r="D197" s="24"/>
      <c r="E197" s="25"/>
      <c r="F197" s="25"/>
      <c r="G197" s="25"/>
      <c r="H197" s="25"/>
      <c r="I197" s="26"/>
      <c r="J197" s="82"/>
    </row>
    <row r="198" spans="1:10" ht="24">
      <c r="A198" s="30"/>
      <c r="B198" s="88" t="s">
        <v>1092</v>
      </c>
      <c r="C198" s="24"/>
      <c r="D198" s="24"/>
      <c r="E198" s="25"/>
      <c r="F198" s="25"/>
      <c r="G198" s="25"/>
      <c r="H198" s="25"/>
      <c r="I198" s="26"/>
      <c r="J198" s="82"/>
    </row>
    <row r="199" spans="1:10" ht="24">
      <c r="A199" s="30"/>
      <c r="B199" s="88" t="s">
        <v>1079</v>
      </c>
      <c r="C199" s="24"/>
      <c r="D199" s="24"/>
      <c r="E199" s="25"/>
      <c r="F199" s="25"/>
      <c r="G199" s="25"/>
      <c r="H199" s="25"/>
      <c r="I199" s="26"/>
      <c r="J199" s="82"/>
    </row>
    <row r="200" spans="1:10" ht="24">
      <c r="A200" s="30"/>
      <c r="B200" s="88" t="s">
        <v>1093</v>
      </c>
      <c r="C200" s="24"/>
      <c r="D200" s="24" t="s">
        <v>691</v>
      </c>
      <c r="E200" s="20"/>
      <c r="F200" s="20"/>
      <c r="G200" s="20"/>
      <c r="H200" s="20"/>
      <c r="I200" s="29"/>
      <c r="J200" s="82"/>
    </row>
    <row r="201" spans="1:10" ht="24">
      <c r="A201" s="30"/>
      <c r="B201" s="88" t="s">
        <v>1094</v>
      </c>
      <c r="C201" s="24"/>
      <c r="D201" s="24" t="s">
        <v>691</v>
      </c>
      <c r="E201" s="20"/>
      <c r="F201" s="20"/>
      <c r="G201" s="20"/>
      <c r="H201" s="20"/>
      <c r="I201" s="29"/>
      <c r="J201" s="82"/>
    </row>
    <row r="202" spans="1:10" ht="24">
      <c r="A202" s="30"/>
      <c r="B202" s="88" t="s">
        <v>1095</v>
      </c>
      <c r="C202" s="24">
        <v>200</v>
      </c>
      <c r="D202" s="24" t="s">
        <v>691</v>
      </c>
      <c r="E202" s="20"/>
      <c r="F202" s="20"/>
      <c r="G202" s="20"/>
      <c r="H202" s="20"/>
      <c r="I202" s="29"/>
      <c r="J202" s="82"/>
    </row>
    <row r="203" spans="1:10" ht="24">
      <c r="A203" s="30"/>
      <c r="B203" s="88" t="s">
        <v>1096</v>
      </c>
      <c r="C203" s="24">
        <v>400</v>
      </c>
      <c r="D203" s="24" t="s">
        <v>691</v>
      </c>
      <c r="E203" s="20"/>
      <c r="F203" s="20"/>
      <c r="G203" s="20"/>
      <c r="H203" s="20"/>
      <c r="I203" s="29"/>
      <c r="J203" s="82"/>
    </row>
    <row r="204" spans="1:10" ht="24">
      <c r="A204" s="30"/>
      <c r="B204" s="88" t="s">
        <v>1097</v>
      </c>
      <c r="C204" s="24">
        <v>90</v>
      </c>
      <c r="D204" s="24" t="s">
        <v>691</v>
      </c>
      <c r="E204" s="20"/>
      <c r="F204" s="20"/>
      <c r="G204" s="20"/>
      <c r="H204" s="20"/>
      <c r="I204" s="29"/>
      <c r="J204" s="82"/>
    </row>
    <row r="205" spans="1:10" ht="24">
      <c r="A205" s="30"/>
      <c r="B205" s="88" t="s">
        <v>1098</v>
      </c>
      <c r="C205" s="24"/>
      <c r="D205" s="24" t="s">
        <v>691</v>
      </c>
      <c r="E205" s="20"/>
      <c r="F205" s="20"/>
      <c r="G205" s="20"/>
      <c r="H205" s="20"/>
      <c r="I205" s="29"/>
      <c r="J205" s="82"/>
    </row>
    <row r="206" spans="1:10" ht="24">
      <c r="A206" s="30"/>
      <c r="B206" s="88"/>
      <c r="C206" s="24"/>
      <c r="D206" s="24"/>
      <c r="E206" s="25"/>
      <c r="F206" s="25"/>
      <c r="G206" s="25"/>
      <c r="H206" s="25"/>
      <c r="I206" s="26"/>
      <c r="J206" s="82"/>
    </row>
    <row r="207" spans="1:10" ht="24">
      <c r="A207" s="30">
        <v>4.2</v>
      </c>
      <c r="B207" s="88" t="s">
        <v>1099</v>
      </c>
      <c r="C207" s="24"/>
      <c r="D207" s="24"/>
      <c r="E207" s="25"/>
      <c r="F207" s="25"/>
      <c r="G207" s="25"/>
      <c r="H207" s="25"/>
      <c r="I207" s="26"/>
      <c r="J207" s="82"/>
    </row>
    <row r="208" spans="1:10" ht="24">
      <c r="A208" s="30"/>
      <c r="B208" s="88" t="s">
        <v>1078</v>
      </c>
      <c r="C208" s="24"/>
      <c r="D208" s="24"/>
      <c r="E208" s="25"/>
      <c r="F208" s="25"/>
      <c r="G208" s="25"/>
      <c r="H208" s="25"/>
      <c r="I208" s="26"/>
      <c r="J208" s="82"/>
    </row>
    <row r="209" spans="1:10" ht="24">
      <c r="A209" s="30"/>
      <c r="B209" s="88" t="s">
        <v>1079</v>
      </c>
      <c r="C209" s="24"/>
      <c r="D209" s="24"/>
      <c r="E209" s="25"/>
      <c r="F209" s="25"/>
      <c r="G209" s="25"/>
      <c r="H209" s="25"/>
      <c r="I209" s="26"/>
      <c r="J209" s="82"/>
    </row>
    <row r="210" spans="1:10" ht="24">
      <c r="A210" s="30"/>
      <c r="B210" s="88" t="s">
        <v>1080</v>
      </c>
      <c r="C210" s="24">
        <v>0</v>
      </c>
      <c r="D210" s="24" t="s">
        <v>691</v>
      </c>
      <c r="E210" s="25"/>
      <c r="F210" s="20"/>
      <c r="G210" s="25"/>
      <c r="H210" s="20"/>
      <c r="I210" s="29"/>
      <c r="J210" s="82"/>
    </row>
    <row r="211" spans="1:10" ht="24">
      <c r="A211" s="30"/>
      <c r="B211" s="88" t="s">
        <v>1081</v>
      </c>
      <c r="C211" s="24">
        <v>0</v>
      </c>
      <c r="D211" s="24" t="s">
        <v>691</v>
      </c>
      <c r="E211" s="25"/>
      <c r="F211" s="20"/>
      <c r="G211" s="25"/>
      <c r="H211" s="20"/>
      <c r="I211" s="29"/>
      <c r="J211" s="82"/>
    </row>
    <row r="212" spans="1:10" ht="24">
      <c r="A212" s="30"/>
      <c r="B212" s="88" t="s">
        <v>1082</v>
      </c>
      <c r="C212" s="24">
        <v>90</v>
      </c>
      <c r="D212" s="24" t="s">
        <v>691</v>
      </c>
      <c r="E212" s="25"/>
      <c r="F212" s="20"/>
      <c r="G212" s="25"/>
      <c r="H212" s="20"/>
      <c r="I212" s="29"/>
      <c r="J212" s="82"/>
    </row>
    <row r="213" spans="1:10" ht="24">
      <c r="A213" s="30"/>
      <c r="B213" s="88" t="s">
        <v>1083</v>
      </c>
      <c r="C213" s="24">
        <v>0</v>
      </c>
      <c r="D213" s="24" t="s">
        <v>691</v>
      </c>
      <c r="E213" s="25"/>
      <c r="F213" s="20"/>
      <c r="G213" s="25"/>
      <c r="H213" s="20"/>
      <c r="I213" s="29"/>
      <c r="J213" s="82"/>
    </row>
    <row r="214" spans="1:10" ht="24">
      <c r="A214" s="30"/>
      <c r="B214" s="88" t="s">
        <v>1084</v>
      </c>
      <c r="C214" s="24">
        <v>650</v>
      </c>
      <c r="D214" s="24" t="s">
        <v>691</v>
      </c>
      <c r="E214" s="25"/>
      <c r="F214" s="20"/>
      <c r="G214" s="25"/>
      <c r="H214" s="20"/>
      <c r="I214" s="29"/>
      <c r="J214" s="82"/>
    </row>
    <row r="215" spans="1:10" ht="24">
      <c r="A215" s="30"/>
      <c r="B215" s="88" t="s">
        <v>1085</v>
      </c>
      <c r="C215" s="24">
        <v>0</v>
      </c>
      <c r="D215" s="24" t="s">
        <v>691</v>
      </c>
      <c r="E215" s="20"/>
      <c r="F215" s="20"/>
      <c r="G215" s="20"/>
      <c r="H215" s="20"/>
      <c r="I215" s="29"/>
      <c r="J215" s="82"/>
    </row>
    <row r="216" spans="1:10" ht="24">
      <c r="A216" s="30"/>
      <c r="B216" s="88" t="s">
        <v>1086</v>
      </c>
      <c r="C216" s="24">
        <v>0</v>
      </c>
      <c r="D216" s="24" t="s">
        <v>691</v>
      </c>
      <c r="E216" s="20"/>
      <c r="F216" s="20"/>
      <c r="G216" s="20"/>
      <c r="H216" s="20"/>
      <c r="I216" s="29"/>
      <c r="J216" s="82"/>
    </row>
    <row r="217" spans="1:10" ht="24">
      <c r="A217" s="30"/>
      <c r="B217" s="88" t="s">
        <v>1087</v>
      </c>
      <c r="C217" s="24">
        <v>0</v>
      </c>
      <c r="D217" s="24" t="s">
        <v>691</v>
      </c>
      <c r="E217" s="20"/>
      <c r="F217" s="20"/>
      <c r="G217" s="20"/>
      <c r="H217" s="20"/>
      <c r="I217" s="29"/>
      <c r="J217" s="82"/>
    </row>
    <row r="218" spans="1:10" ht="24">
      <c r="A218" s="30"/>
      <c r="B218" s="88" t="s">
        <v>1088</v>
      </c>
      <c r="C218" s="24">
        <v>0</v>
      </c>
      <c r="D218" s="24" t="s">
        <v>691</v>
      </c>
      <c r="E218" s="20"/>
      <c r="F218" s="20"/>
      <c r="G218" s="20"/>
      <c r="H218" s="20"/>
      <c r="I218" s="29"/>
      <c r="J218" s="82"/>
    </row>
    <row r="219" spans="1:10" ht="24">
      <c r="A219" s="30"/>
      <c r="B219" s="88" t="s">
        <v>1089</v>
      </c>
      <c r="C219" s="24">
        <v>0</v>
      </c>
      <c r="D219" s="24" t="s">
        <v>691</v>
      </c>
      <c r="E219" s="20"/>
      <c r="F219" s="20"/>
      <c r="G219" s="20"/>
      <c r="H219" s="20"/>
      <c r="I219" s="29"/>
      <c r="J219" s="82"/>
    </row>
    <row r="220" spans="1:10" ht="24">
      <c r="A220" s="78"/>
      <c r="B220" s="84"/>
      <c r="C220" s="1"/>
      <c r="D220" s="85"/>
      <c r="E220" s="19"/>
      <c r="F220" s="3"/>
      <c r="G220" s="592"/>
      <c r="H220" s="4"/>
      <c r="I220" s="54"/>
      <c r="J220" s="82"/>
    </row>
    <row r="221" spans="1:10" s="38" customFormat="1" ht="25.5" customHeight="1" thickBot="1">
      <c r="A221" s="77"/>
      <c r="B221" s="78" t="s">
        <v>106</v>
      </c>
      <c r="C221" s="1"/>
      <c r="D221" s="5"/>
      <c r="E221" s="3"/>
      <c r="F221" s="79"/>
      <c r="G221" s="3"/>
      <c r="H221" s="4"/>
      <c r="I221" s="80"/>
      <c r="J221" s="50"/>
    </row>
    <row r="222" spans="1:10" ht="24">
      <c r="A222" s="78"/>
      <c r="B222" s="84"/>
      <c r="C222" s="1"/>
      <c r="D222" s="85"/>
      <c r="E222" s="19"/>
      <c r="F222" s="3"/>
      <c r="G222" s="592"/>
      <c r="H222" s="4"/>
      <c r="I222" s="52"/>
      <c r="J222" s="82"/>
    </row>
    <row r="223" spans="1:10" ht="24">
      <c r="A223" s="86">
        <v>5</v>
      </c>
      <c r="B223" s="87" t="s">
        <v>1100</v>
      </c>
      <c r="C223" s="24"/>
      <c r="D223" s="24"/>
      <c r="E223" s="25"/>
      <c r="F223" s="25"/>
      <c r="G223" s="25"/>
      <c r="H223" s="25"/>
      <c r="I223" s="26"/>
      <c r="J223" s="82"/>
    </row>
    <row r="224" spans="1:10" ht="24">
      <c r="A224" s="30"/>
      <c r="B224" s="88" t="s">
        <v>1101</v>
      </c>
      <c r="C224" s="24"/>
      <c r="D224" s="24"/>
      <c r="E224" s="25"/>
      <c r="F224" s="25"/>
      <c r="G224" s="25"/>
      <c r="H224" s="25"/>
      <c r="I224" s="26"/>
      <c r="J224" s="82"/>
    </row>
    <row r="225" spans="1:10" ht="24">
      <c r="A225" s="30"/>
      <c r="B225" s="88" t="s">
        <v>1102</v>
      </c>
      <c r="C225" s="24"/>
      <c r="D225" s="24"/>
      <c r="E225" s="25"/>
      <c r="F225" s="25"/>
      <c r="G225" s="25"/>
      <c r="H225" s="25"/>
      <c r="I225" s="26"/>
      <c r="J225" s="82"/>
    </row>
    <row r="226" spans="1:10" ht="24">
      <c r="A226" s="30">
        <v>5.1</v>
      </c>
      <c r="B226" s="28" t="s">
        <v>1103</v>
      </c>
      <c r="C226" s="24"/>
      <c r="D226" s="24"/>
      <c r="E226" s="25"/>
      <c r="F226" s="25"/>
      <c r="G226" s="25"/>
      <c r="H226" s="25"/>
      <c r="I226" s="26"/>
      <c r="J226" s="82"/>
    </row>
    <row r="227" spans="1:10" ht="24">
      <c r="A227" s="30"/>
      <c r="B227" s="91" t="s">
        <v>1027</v>
      </c>
      <c r="C227" s="24"/>
      <c r="D227" s="24" t="s">
        <v>1104</v>
      </c>
      <c r="E227" s="20"/>
      <c r="F227" s="20"/>
      <c r="G227" s="20"/>
      <c r="H227" s="20"/>
      <c r="I227" s="29"/>
      <c r="J227" s="82"/>
    </row>
    <row r="228" spans="1:10" ht="24">
      <c r="A228" s="30"/>
      <c r="B228" s="91" t="s">
        <v>1028</v>
      </c>
      <c r="C228" s="24">
        <v>3880</v>
      </c>
      <c r="D228" s="24" t="s">
        <v>1104</v>
      </c>
      <c r="E228" s="20"/>
      <c r="F228" s="20"/>
      <c r="G228" s="20"/>
      <c r="H228" s="20"/>
      <c r="I228" s="29"/>
      <c r="J228" s="82"/>
    </row>
    <row r="229" spans="1:10" ht="24">
      <c r="A229" s="30"/>
      <c r="B229" s="91" t="s">
        <v>1029</v>
      </c>
      <c r="C229" s="24">
        <v>1470</v>
      </c>
      <c r="D229" s="24" t="s">
        <v>1104</v>
      </c>
      <c r="E229" s="20"/>
      <c r="F229" s="20"/>
      <c r="G229" s="20"/>
      <c r="H229" s="20"/>
      <c r="I229" s="29"/>
      <c r="J229" s="82"/>
    </row>
    <row r="230" spans="1:10" ht="24">
      <c r="A230" s="30"/>
      <c r="B230" s="91" t="s">
        <v>1030</v>
      </c>
      <c r="C230" s="24">
        <v>16810</v>
      </c>
      <c r="D230" s="24" t="s">
        <v>1104</v>
      </c>
      <c r="E230" s="20"/>
      <c r="F230" s="20"/>
      <c r="G230" s="20"/>
      <c r="H230" s="20"/>
      <c r="I230" s="29"/>
      <c r="J230" s="82"/>
    </row>
    <row r="231" spans="1:10" ht="24">
      <c r="A231" s="30"/>
      <c r="B231" s="91" t="s">
        <v>1031</v>
      </c>
      <c r="C231" s="24"/>
      <c r="D231" s="24" t="s">
        <v>1104</v>
      </c>
      <c r="E231" s="20"/>
      <c r="F231" s="20"/>
      <c r="G231" s="20"/>
      <c r="H231" s="20"/>
      <c r="I231" s="29"/>
      <c r="J231" s="82"/>
    </row>
    <row r="232" spans="1:10" ht="24">
      <c r="A232" s="30"/>
      <c r="B232" s="91" t="s">
        <v>1032</v>
      </c>
      <c r="C232" s="24"/>
      <c r="D232" s="24" t="s">
        <v>1104</v>
      </c>
      <c r="E232" s="20"/>
      <c r="F232" s="20"/>
      <c r="G232" s="20"/>
      <c r="H232" s="20"/>
      <c r="I232" s="29"/>
      <c r="J232" s="82"/>
    </row>
    <row r="233" spans="1:10" ht="24">
      <c r="A233" s="30"/>
      <c r="B233" s="91" t="s">
        <v>1033</v>
      </c>
      <c r="C233" s="24"/>
      <c r="D233" s="24" t="s">
        <v>1104</v>
      </c>
      <c r="E233" s="20"/>
      <c r="F233" s="20"/>
      <c r="G233" s="20"/>
      <c r="H233" s="20"/>
      <c r="I233" s="29"/>
      <c r="J233" s="82"/>
    </row>
    <row r="234" spans="1:10" ht="24">
      <c r="A234" s="30"/>
      <c r="B234" s="28"/>
      <c r="C234" s="24"/>
      <c r="D234" s="24"/>
      <c r="E234" s="20"/>
      <c r="F234" s="20"/>
      <c r="G234" s="20"/>
      <c r="H234" s="20"/>
      <c r="I234" s="29"/>
      <c r="J234" s="82"/>
    </row>
    <row r="235" spans="1:10" ht="24">
      <c r="A235" s="30">
        <v>5.2</v>
      </c>
      <c r="B235" s="88" t="s">
        <v>1105</v>
      </c>
      <c r="C235" s="24">
        <v>19520</v>
      </c>
      <c r="D235" s="24" t="s">
        <v>1104</v>
      </c>
      <c r="E235" s="20"/>
      <c r="F235" s="20"/>
      <c r="G235" s="20"/>
      <c r="H235" s="20"/>
      <c r="I235" s="29"/>
      <c r="J235" s="82"/>
    </row>
    <row r="236" spans="1:10" ht="24">
      <c r="A236" s="30">
        <v>5.3</v>
      </c>
      <c r="B236" s="88" t="s">
        <v>1106</v>
      </c>
      <c r="C236" s="24">
        <v>1</v>
      </c>
      <c r="D236" s="24" t="s">
        <v>702</v>
      </c>
      <c r="E236" s="20"/>
      <c r="F236" s="20"/>
      <c r="G236" s="20"/>
      <c r="H236" s="20"/>
      <c r="I236" s="29"/>
      <c r="J236" s="82"/>
    </row>
    <row r="237" spans="1:10" ht="24">
      <c r="A237" s="30"/>
      <c r="B237" s="88" t="s">
        <v>1107</v>
      </c>
      <c r="C237" s="24"/>
      <c r="D237" s="24"/>
      <c r="E237" s="25"/>
      <c r="F237" s="25"/>
      <c r="G237" s="25"/>
      <c r="H237" s="25"/>
      <c r="I237" s="26"/>
      <c r="J237" s="82"/>
    </row>
    <row r="238" spans="1:10" ht="24">
      <c r="A238" s="30">
        <v>5.3</v>
      </c>
      <c r="B238" s="88" t="s">
        <v>1108</v>
      </c>
      <c r="C238" s="24"/>
      <c r="D238" s="24"/>
      <c r="E238" s="25"/>
      <c r="F238" s="25"/>
      <c r="G238" s="25"/>
      <c r="H238" s="25"/>
      <c r="I238" s="26"/>
      <c r="J238" s="82"/>
    </row>
    <row r="239" spans="1:10" ht="24">
      <c r="A239" s="30"/>
      <c r="B239" s="88" t="s">
        <v>1109</v>
      </c>
      <c r="C239" s="24"/>
      <c r="D239" s="24"/>
      <c r="E239" s="25"/>
      <c r="F239" s="25"/>
      <c r="G239" s="25"/>
      <c r="H239" s="25"/>
      <c r="I239" s="26"/>
      <c r="J239" s="82"/>
    </row>
    <row r="240" spans="1:10" ht="24">
      <c r="A240" s="30"/>
      <c r="B240" s="88" t="s">
        <v>1110</v>
      </c>
      <c r="C240" s="24"/>
      <c r="D240" s="24"/>
      <c r="E240" s="25"/>
      <c r="F240" s="25"/>
      <c r="G240" s="25"/>
      <c r="H240" s="25"/>
      <c r="I240" s="26"/>
      <c r="J240" s="82"/>
    </row>
    <row r="241" spans="1:10" ht="24">
      <c r="A241" s="30"/>
      <c r="B241" s="28" t="s">
        <v>1111</v>
      </c>
      <c r="C241" s="24">
        <v>40</v>
      </c>
      <c r="D241" s="24" t="s">
        <v>394</v>
      </c>
      <c r="E241" s="20"/>
      <c r="F241" s="20"/>
      <c r="G241" s="20"/>
      <c r="H241" s="20"/>
      <c r="I241" s="29"/>
      <c r="J241" s="82"/>
    </row>
    <row r="242" spans="1:10" ht="24">
      <c r="A242" s="30"/>
      <c r="B242" s="28" t="s">
        <v>1112</v>
      </c>
      <c r="C242" s="24">
        <v>83</v>
      </c>
      <c r="D242" s="24" t="s">
        <v>394</v>
      </c>
      <c r="E242" s="20"/>
      <c r="F242" s="20"/>
      <c r="G242" s="20"/>
      <c r="H242" s="20"/>
      <c r="I242" s="29"/>
      <c r="J242" s="82"/>
    </row>
    <row r="243" spans="1:10" ht="24">
      <c r="A243" s="30"/>
      <c r="B243" s="28" t="s">
        <v>1113</v>
      </c>
      <c r="C243" s="24">
        <v>2</v>
      </c>
      <c r="D243" s="24" t="s">
        <v>394</v>
      </c>
      <c r="E243" s="20"/>
      <c r="F243" s="20"/>
      <c r="G243" s="20"/>
      <c r="H243" s="20"/>
      <c r="I243" s="29"/>
      <c r="J243" s="82"/>
    </row>
    <row r="244" spans="1:10" ht="24">
      <c r="A244" s="30"/>
      <c r="B244" s="28" t="s">
        <v>1114</v>
      </c>
      <c r="C244" s="24"/>
      <c r="D244" s="24" t="s">
        <v>394</v>
      </c>
      <c r="E244" s="20"/>
      <c r="F244" s="20"/>
      <c r="G244" s="20"/>
      <c r="H244" s="20"/>
      <c r="I244" s="29"/>
      <c r="J244" s="82"/>
    </row>
    <row r="245" spans="1:10" ht="24">
      <c r="A245" s="30"/>
      <c r="B245" s="28" t="s">
        <v>1114</v>
      </c>
      <c r="C245" s="24"/>
      <c r="D245" s="24" t="s">
        <v>394</v>
      </c>
      <c r="E245" s="20"/>
      <c r="F245" s="20"/>
      <c r="G245" s="20"/>
      <c r="H245" s="20"/>
      <c r="I245" s="29"/>
      <c r="J245" s="82"/>
    </row>
    <row r="246" spans="1:10" ht="24">
      <c r="A246" s="30"/>
      <c r="B246" s="28"/>
      <c r="C246" s="24"/>
      <c r="D246" s="24"/>
      <c r="E246" s="25"/>
      <c r="F246" s="25"/>
      <c r="G246" s="25"/>
      <c r="H246" s="25"/>
      <c r="I246" s="26"/>
      <c r="J246" s="82"/>
    </row>
    <row r="247" spans="1:10" ht="24">
      <c r="A247" s="30"/>
      <c r="B247" s="88" t="s">
        <v>1115</v>
      </c>
      <c r="C247" s="24"/>
      <c r="D247" s="24"/>
      <c r="E247" s="25"/>
      <c r="F247" s="25"/>
      <c r="G247" s="25"/>
      <c r="H247" s="25"/>
      <c r="I247" s="26"/>
      <c r="J247" s="82"/>
    </row>
    <row r="248" spans="1:10" ht="24">
      <c r="A248" s="30"/>
      <c r="B248" s="28" t="s">
        <v>1116</v>
      </c>
      <c r="C248" s="24">
        <v>2</v>
      </c>
      <c r="D248" s="24" t="s">
        <v>394</v>
      </c>
      <c r="E248" s="20"/>
      <c r="F248" s="20"/>
      <c r="G248" s="20"/>
      <c r="H248" s="20"/>
      <c r="I248" s="29"/>
      <c r="J248" s="82"/>
    </row>
    <row r="249" spans="1:10" ht="24">
      <c r="A249" s="30"/>
      <c r="B249" s="28" t="s">
        <v>1117</v>
      </c>
      <c r="C249" s="24">
        <v>21</v>
      </c>
      <c r="D249" s="24" t="s">
        <v>394</v>
      </c>
      <c r="E249" s="20"/>
      <c r="F249" s="20"/>
      <c r="G249" s="20"/>
      <c r="H249" s="20"/>
      <c r="I249" s="29"/>
      <c r="J249" s="82"/>
    </row>
    <row r="250" spans="1:10" ht="24">
      <c r="A250" s="30"/>
      <c r="B250" s="28" t="s">
        <v>1114</v>
      </c>
      <c r="C250" s="24"/>
      <c r="D250" s="24" t="s">
        <v>394</v>
      </c>
      <c r="E250" s="20"/>
      <c r="F250" s="20"/>
      <c r="G250" s="20"/>
      <c r="H250" s="20"/>
      <c r="I250" s="29"/>
      <c r="J250" s="82"/>
    </row>
    <row r="251" spans="1:10" ht="24">
      <c r="A251" s="30"/>
      <c r="B251" s="28"/>
      <c r="C251" s="24"/>
      <c r="D251" s="24"/>
      <c r="E251" s="20"/>
      <c r="F251" s="20"/>
      <c r="G251" s="20"/>
      <c r="H251" s="20"/>
      <c r="I251" s="29"/>
      <c r="J251" s="82"/>
    </row>
    <row r="252" spans="1:10" ht="24">
      <c r="A252" s="30"/>
      <c r="B252" s="88" t="s">
        <v>1118</v>
      </c>
      <c r="C252" s="24"/>
      <c r="D252" s="24"/>
      <c r="E252" s="25"/>
      <c r="F252" s="25"/>
      <c r="G252" s="25"/>
      <c r="H252" s="25"/>
      <c r="I252" s="26"/>
      <c r="J252" s="82"/>
    </row>
    <row r="253" spans="1:10" ht="24">
      <c r="A253" s="30"/>
      <c r="B253" s="28" t="s">
        <v>1119</v>
      </c>
      <c r="C253" s="24">
        <v>2</v>
      </c>
      <c r="D253" s="24" t="s">
        <v>394</v>
      </c>
      <c r="E253" s="20"/>
      <c r="F253" s="20"/>
      <c r="G253" s="20"/>
      <c r="H253" s="20"/>
      <c r="I253" s="29"/>
      <c r="J253" s="82"/>
    </row>
    <row r="254" spans="1:10" ht="24">
      <c r="A254" s="30"/>
      <c r="B254" s="28" t="s">
        <v>1114</v>
      </c>
      <c r="C254" s="24"/>
      <c r="D254" s="24" t="s">
        <v>394</v>
      </c>
      <c r="E254" s="20"/>
      <c r="F254" s="20"/>
      <c r="G254" s="20"/>
      <c r="H254" s="20"/>
      <c r="I254" s="29"/>
      <c r="J254" s="82"/>
    </row>
    <row r="255" spans="1:10" ht="24">
      <c r="A255" s="30"/>
      <c r="B255" s="24"/>
      <c r="C255" s="24"/>
      <c r="D255" s="24"/>
      <c r="E255" s="20"/>
      <c r="F255" s="20"/>
      <c r="G255" s="20"/>
      <c r="H255" s="20"/>
      <c r="I255" s="29"/>
      <c r="J255" s="82"/>
    </row>
    <row r="256" spans="1:10" ht="24">
      <c r="A256" s="30"/>
      <c r="B256" s="88" t="s">
        <v>1120</v>
      </c>
      <c r="C256" s="24"/>
      <c r="D256" s="24"/>
      <c r="E256" s="25"/>
      <c r="F256" s="25"/>
      <c r="G256" s="25"/>
      <c r="H256" s="25"/>
      <c r="I256" s="26"/>
      <c r="J256" s="82"/>
    </row>
    <row r="257" spans="1:10" ht="24">
      <c r="A257" s="30"/>
      <c r="B257" s="28" t="s">
        <v>1121</v>
      </c>
      <c r="C257" s="24">
        <f>5*7</f>
        <v>35</v>
      </c>
      <c r="D257" s="24" t="s">
        <v>394</v>
      </c>
      <c r="E257" s="20"/>
      <c r="F257" s="20"/>
      <c r="G257" s="20"/>
      <c r="H257" s="20"/>
      <c r="I257" s="29"/>
      <c r="J257" s="82"/>
    </row>
    <row r="258" spans="1:10" ht="24">
      <c r="A258" s="30"/>
      <c r="B258" s="28" t="s">
        <v>1122</v>
      </c>
      <c r="C258" s="24">
        <f>4*7+5*3+14</f>
        <v>57</v>
      </c>
      <c r="D258" s="24" t="s">
        <v>394</v>
      </c>
      <c r="E258" s="20"/>
      <c r="F258" s="20"/>
      <c r="G258" s="20"/>
      <c r="H258" s="20"/>
      <c r="I258" s="29"/>
      <c r="J258" s="82"/>
    </row>
    <row r="259" spans="1:10" ht="24">
      <c r="A259" s="30"/>
      <c r="B259" s="28" t="s">
        <v>1114</v>
      </c>
      <c r="C259" s="24"/>
      <c r="D259" s="24"/>
      <c r="E259" s="20"/>
      <c r="F259" s="20"/>
      <c r="G259" s="20"/>
      <c r="H259" s="20"/>
      <c r="I259" s="29"/>
      <c r="J259" s="82"/>
    </row>
    <row r="260" spans="1:10" ht="24">
      <c r="A260" s="30">
        <v>5.4</v>
      </c>
      <c r="B260" s="88" t="s">
        <v>1123</v>
      </c>
      <c r="C260" s="24"/>
      <c r="D260" s="24"/>
      <c r="E260" s="20"/>
      <c r="F260" s="20"/>
      <c r="G260" s="20"/>
      <c r="H260" s="20"/>
      <c r="I260" s="29"/>
      <c r="J260" s="82"/>
    </row>
    <row r="261" spans="1:10" ht="24">
      <c r="A261" s="30"/>
      <c r="B261" s="88" t="s">
        <v>1124</v>
      </c>
      <c r="C261" s="24"/>
      <c r="D261" s="24"/>
      <c r="E261" s="20"/>
      <c r="F261" s="20"/>
      <c r="G261" s="20"/>
      <c r="H261" s="20"/>
      <c r="I261" s="29"/>
      <c r="J261" s="82"/>
    </row>
    <row r="262" spans="1:10" ht="24">
      <c r="A262" s="30"/>
      <c r="B262" s="88" t="s">
        <v>1079</v>
      </c>
      <c r="C262" s="24"/>
      <c r="D262" s="24"/>
      <c r="E262" s="20"/>
      <c r="F262" s="20"/>
      <c r="G262" s="20"/>
      <c r="H262" s="20"/>
      <c r="I262" s="29"/>
      <c r="J262" s="82"/>
    </row>
    <row r="263" spans="1:10" ht="24">
      <c r="A263" s="30"/>
      <c r="B263" s="88" t="s">
        <v>1125</v>
      </c>
      <c r="C263" s="24">
        <v>270</v>
      </c>
      <c r="D263" s="24" t="s">
        <v>691</v>
      </c>
      <c r="E263" s="20"/>
      <c r="F263" s="20"/>
      <c r="G263" s="20"/>
      <c r="H263" s="20"/>
      <c r="I263" s="29"/>
      <c r="J263" s="82"/>
    </row>
    <row r="264" spans="1:10" ht="24">
      <c r="A264" s="30"/>
      <c r="B264" s="88" t="s">
        <v>1126</v>
      </c>
      <c r="C264" s="24">
        <v>8</v>
      </c>
      <c r="D264" s="24" t="s">
        <v>691</v>
      </c>
      <c r="E264" s="20"/>
      <c r="F264" s="20"/>
      <c r="G264" s="20"/>
      <c r="H264" s="20"/>
      <c r="I264" s="29"/>
      <c r="J264" s="82"/>
    </row>
    <row r="265" spans="1:10" ht="24">
      <c r="A265" s="30"/>
      <c r="B265" s="27" t="s">
        <v>1034</v>
      </c>
      <c r="C265" s="24">
        <v>1</v>
      </c>
      <c r="D265" s="24" t="s">
        <v>702</v>
      </c>
      <c r="E265" s="20"/>
      <c r="F265" s="20"/>
      <c r="G265" s="20"/>
      <c r="H265" s="20"/>
      <c r="I265" s="29"/>
      <c r="J265" s="82"/>
    </row>
    <row r="266" spans="1:10" s="38" customFormat="1" ht="25.5" customHeight="1" thickBot="1">
      <c r="A266" s="77"/>
      <c r="B266" s="78" t="s">
        <v>107</v>
      </c>
      <c r="C266" s="1"/>
      <c r="D266" s="5"/>
      <c r="E266" s="3"/>
      <c r="F266" s="79"/>
      <c r="G266" s="3"/>
      <c r="H266" s="4"/>
      <c r="I266" s="80"/>
      <c r="J266" s="50"/>
    </row>
    <row r="267" spans="1:10" ht="24">
      <c r="A267" s="90">
        <v>6</v>
      </c>
      <c r="B267" s="23" t="s">
        <v>813</v>
      </c>
      <c r="C267" s="24"/>
      <c r="D267" s="24"/>
      <c r="E267" s="25"/>
      <c r="F267" s="25"/>
      <c r="G267" s="25"/>
      <c r="H267" s="25"/>
      <c r="I267" s="26"/>
      <c r="J267" s="82"/>
    </row>
    <row r="268" spans="1:10" ht="24">
      <c r="A268" s="89"/>
      <c r="B268" s="92" t="s">
        <v>1127</v>
      </c>
      <c r="C268" s="24">
        <v>1</v>
      </c>
      <c r="D268" s="24" t="s">
        <v>394</v>
      </c>
      <c r="E268" s="20"/>
      <c r="F268" s="20"/>
      <c r="G268" s="20"/>
      <c r="H268" s="20"/>
      <c r="I268" s="29"/>
      <c r="J268" s="82"/>
    </row>
    <row r="269" spans="1:10" s="70" customFormat="1" ht="24">
      <c r="A269" s="30"/>
      <c r="B269" s="92" t="s">
        <v>1128</v>
      </c>
      <c r="C269" s="24">
        <v>157</v>
      </c>
      <c r="D269" s="24" t="s">
        <v>394</v>
      </c>
      <c r="E269" s="858"/>
      <c r="F269" s="859"/>
      <c r="G269" s="859"/>
      <c r="H269" s="859"/>
      <c r="I269" s="860"/>
      <c r="J269" s="25"/>
    </row>
    <row r="270" spans="1:10" s="70" customFormat="1" ht="24">
      <c r="A270" s="30"/>
      <c r="B270" s="88" t="s">
        <v>1129</v>
      </c>
      <c r="C270" s="24">
        <v>1</v>
      </c>
      <c r="D270" s="24" t="s">
        <v>702</v>
      </c>
      <c r="E270" s="20"/>
      <c r="F270" s="20"/>
      <c r="G270" s="20"/>
      <c r="H270" s="20"/>
      <c r="I270" s="29"/>
      <c r="J270" s="71"/>
    </row>
    <row r="271" spans="1:10" s="70" customFormat="1" ht="24">
      <c r="A271" s="30"/>
      <c r="B271" s="88" t="s">
        <v>1130</v>
      </c>
      <c r="C271" s="24"/>
      <c r="D271" s="24"/>
      <c r="E271" s="20"/>
      <c r="F271" s="20"/>
      <c r="G271" s="20"/>
      <c r="H271" s="20"/>
      <c r="I271" s="29"/>
      <c r="J271" s="71"/>
    </row>
    <row r="272" spans="1:10" s="70" customFormat="1" ht="24">
      <c r="A272" s="30"/>
      <c r="B272" s="88" t="s">
        <v>1131</v>
      </c>
      <c r="C272" s="24">
        <v>1</v>
      </c>
      <c r="D272" s="24" t="s">
        <v>702</v>
      </c>
      <c r="E272" s="20"/>
      <c r="F272" s="20"/>
      <c r="G272" s="20"/>
      <c r="H272" s="20"/>
      <c r="I272" s="29"/>
      <c r="J272" s="71"/>
    </row>
    <row r="273" spans="1:10" s="70" customFormat="1" ht="24">
      <c r="A273" s="30"/>
      <c r="B273" s="88" t="s">
        <v>1132</v>
      </c>
      <c r="C273" s="24">
        <v>1</v>
      </c>
      <c r="D273" s="24" t="s">
        <v>702</v>
      </c>
      <c r="E273" s="20"/>
      <c r="F273" s="20"/>
      <c r="G273" s="20"/>
      <c r="H273" s="20"/>
      <c r="I273" s="29"/>
      <c r="J273" s="71"/>
    </row>
    <row r="274" spans="1:10" ht="24">
      <c r="A274" s="30"/>
      <c r="B274" s="27" t="s">
        <v>1133</v>
      </c>
      <c r="C274" s="24">
        <v>1</v>
      </c>
      <c r="D274" s="24" t="s">
        <v>702</v>
      </c>
      <c r="E274" s="20"/>
      <c r="F274" s="20"/>
      <c r="G274" s="20"/>
      <c r="H274" s="20"/>
      <c r="I274" s="29"/>
      <c r="J274" s="82"/>
    </row>
    <row r="275" spans="1:10" ht="24">
      <c r="A275" s="30"/>
      <c r="B275" s="27"/>
      <c r="C275" s="24"/>
      <c r="D275" s="24"/>
      <c r="E275" s="20"/>
      <c r="F275" s="20"/>
      <c r="G275" s="20"/>
      <c r="H275" s="20"/>
      <c r="I275" s="83"/>
      <c r="J275" s="82"/>
    </row>
    <row r="276" spans="1:10" s="38" customFormat="1" ht="25.5" customHeight="1">
      <c r="A276" s="77"/>
      <c r="B276" s="78"/>
      <c r="C276" s="1"/>
      <c r="D276" s="5"/>
      <c r="E276" s="3"/>
      <c r="F276" s="79"/>
      <c r="G276" s="3"/>
      <c r="H276" s="4"/>
      <c r="I276" s="54"/>
      <c r="J276" s="50"/>
    </row>
    <row r="277" spans="1:10" s="38" customFormat="1" ht="25.5" customHeight="1" thickBot="1">
      <c r="A277" s="77"/>
      <c r="B277" s="78" t="s">
        <v>108</v>
      </c>
      <c r="C277" s="1"/>
      <c r="D277" s="5"/>
      <c r="E277" s="3"/>
      <c r="F277" s="79"/>
      <c r="G277" s="3"/>
      <c r="H277" s="4"/>
      <c r="I277" s="80"/>
      <c r="J277" s="50"/>
    </row>
    <row r="278" ht="24">
      <c r="A278" s="93"/>
    </row>
  </sheetData>
  <sheetProtection/>
  <mergeCells count="7">
    <mergeCell ref="E269:I269"/>
    <mergeCell ref="I4:I5"/>
    <mergeCell ref="J4:J5"/>
    <mergeCell ref="A4:A5"/>
    <mergeCell ref="B4:B5"/>
    <mergeCell ref="C4:C5"/>
    <mergeCell ref="D4:D5"/>
  </mergeCells>
  <printOptions/>
  <pageMargins left="0.5118110236220472" right="0.1968503937007874" top="0.5118110236220472" bottom="0.3937007874015748" header="0.5905511811023623" footer="1.968503937007874"/>
  <pageSetup firstPageNumber="70" useFirstPageNumber="1" horizontalDpi="600" verticalDpi="600" orientation="landscape" paperSize="9" scale="80" r:id="rId2"/>
  <headerFooter alignWithMargins="0">
    <oddHeader>&amp;R&amp;10แบบ  ปร.4  แผ่นที่ &amp;P/104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Boll</cp:lastModifiedBy>
  <cp:lastPrinted>2015-11-26T11:18:22Z</cp:lastPrinted>
  <dcterms:created xsi:type="dcterms:W3CDTF">2005-11-06T12:58:46Z</dcterms:created>
  <dcterms:modified xsi:type="dcterms:W3CDTF">2015-11-30T07:08:49Z</dcterms:modified>
  <cp:category/>
  <cp:version/>
  <cp:contentType/>
  <cp:contentStatus/>
</cp:coreProperties>
</file>