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8400" windowHeight="6090" tabRatio="594" firstSheet="6" activeTab="11"/>
  </bookViews>
  <sheets>
    <sheet name="ค่าน้ำ910" sheetId="3" r:id="rId1"/>
    <sheet name="ค่าไฟ910" sheetId="25" r:id="rId2"/>
    <sheet name="ค่าน้ำพัฒนาศรม" sheetId="11" r:id="rId3"/>
    <sheet name="ค่าไฟ พัฒนาศรม" sheetId="10" r:id="rId4"/>
    <sheet name="ค่าน้ำ ภาติก" sheetId="8" r:id="rId5"/>
    <sheet name="ค่าไฟ ภาติก" sheetId="7" r:id="rId6"/>
    <sheet name="ค่าน้ำ บ้านพัก" sheetId="5" r:id="rId7"/>
    <sheet name="ค่าไฟบ้านพัก" sheetId="26" r:id="rId8"/>
    <sheet name="ค่าไฟ แฟลต A" sheetId="16" r:id="rId9"/>
    <sheet name="ค่าน้ำ แฟลต A" sheetId="17" r:id="rId10"/>
    <sheet name="ค่าไฟ แฟลต B" sheetId="18" r:id="rId11"/>
    <sheet name="ค่าน้ำ แฟลต B" sheetId="19" r:id="rId12"/>
    <sheet name="คุรุใหม่" sheetId="20" r:id="rId13"/>
    <sheet name="คุรุน้ำ" sheetId="22" r:id="rId14"/>
    <sheet name="คุรุน้ำ ชั้น 1 " sheetId="24" r:id="rId15"/>
  </sheets>
  <calcPr calcId="144525"/>
</workbook>
</file>

<file path=xl/calcChain.xml><?xml version="1.0" encoding="utf-8"?>
<calcChain xmlns="http://schemas.openxmlformats.org/spreadsheetml/2006/main">
  <c r="H60" i="25"/>
  <c r="F5" i="8" l="1"/>
  <c r="E5" l="1"/>
  <c r="G5" l="1"/>
  <c r="H5" s="1"/>
  <c r="G47" i="25" l="1"/>
  <c r="H47" s="1"/>
  <c r="G38" i="11" l="1"/>
  <c r="G43" l="1"/>
  <c r="H43" s="1"/>
  <c r="G42"/>
  <c r="H42" s="1"/>
  <c r="G35" i="25" l="1"/>
  <c r="H35" s="1"/>
  <c r="G34"/>
  <c r="H34" s="1"/>
  <c r="G33"/>
  <c r="H33" s="1"/>
  <c r="G34" i="10"/>
  <c r="H34" s="1"/>
  <c r="G35"/>
  <c r="H35" s="1"/>
  <c r="G12" i="11" l="1"/>
  <c r="G173" i="26"/>
  <c r="G172"/>
  <c r="G171"/>
  <c r="G170"/>
  <c r="G169"/>
  <c r="G168"/>
  <c r="G167"/>
  <c r="G166"/>
  <c r="G165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G156"/>
  <c r="G155"/>
  <c r="G154"/>
  <c r="G153"/>
  <c r="G152"/>
  <c r="F151"/>
  <c r="G151" s="1"/>
  <c r="F150"/>
  <c r="G150" s="1"/>
  <c r="F149"/>
  <c r="G149" s="1"/>
  <c r="G148"/>
  <c r="G145"/>
  <c r="G144"/>
  <c r="G143"/>
  <c r="G142"/>
  <c r="G141"/>
  <c r="G140"/>
  <c r="G139"/>
  <c r="G138"/>
  <c r="F137"/>
  <c r="G137" s="1"/>
  <c r="F136"/>
  <c r="G136" s="1"/>
  <c r="F135"/>
  <c r="G135" s="1"/>
  <c r="F134"/>
  <c r="G134" s="1"/>
  <c r="F133"/>
  <c r="G133" s="1"/>
  <c r="F132"/>
  <c r="G132" s="1"/>
  <c r="F131"/>
  <c r="G131" s="1"/>
  <c r="G130"/>
  <c r="G129"/>
  <c r="G128"/>
  <c r="G127"/>
  <c r="G126"/>
  <c r="G125"/>
  <c r="G124"/>
  <c r="G123"/>
  <c r="G122"/>
  <c r="G121"/>
  <c r="G120"/>
  <c r="G119"/>
  <c r="G116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G92"/>
  <c r="G91"/>
  <c r="G90"/>
  <c r="F87"/>
  <c r="G87" s="1"/>
  <c r="F86"/>
  <c r="G86" s="1"/>
  <c r="F85"/>
  <c r="G85" s="1"/>
  <c r="F84"/>
  <c r="G84" s="1"/>
  <c r="F83"/>
  <c r="G83" s="1"/>
  <c r="F82"/>
  <c r="G82" s="1"/>
  <c r="F81"/>
  <c r="G81" s="1"/>
  <c r="G80"/>
  <c r="G79"/>
  <c r="F78"/>
  <c r="G78" s="1"/>
  <c r="F77"/>
  <c r="G77" s="1"/>
  <c r="F76"/>
  <c r="G76" s="1"/>
  <c r="F75"/>
  <c r="G75" s="1"/>
  <c r="G74"/>
  <c r="G73"/>
  <c r="G72"/>
  <c r="G71"/>
  <c r="G70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58"/>
  <c r="G58" s="1"/>
  <c r="F57"/>
  <c r="G57" s="1"/>
  <c r="F56"/>
  <c r="G56" s="1"/>
  <c r="F55"/>
  <c r="G55" s="1"/>
  <c r="G54"/>
  <c r="G53"/>
  <c r="G52"/>
  <c r="G51"/>
  <c r="G50"/>
  <c r="G49"/>
  <c r="G48"/>
  <c r="G47"/>
  <c r="G46"/>
  <c r="G45"/>
  <c r="G44"/>
  <c r="G43"/>
  <c r="G42"/>
  <c r="F41"/>
  <c r="G41" s="1"/>
  <c r="G40"/>
  <c r="G39"/>
  <c r="G38"/>
  <c r="F37"/>
  <c r="G37" s="1"/>
  <c r="F36"/>
  <c r="G36" s="1"/>
  <c r="F35"/>
  <c r="G35" s="1"/>
  <c r="F34"/>
  <c r="G34" s="1"/>
  <c r="F33"/>
  <c r="G33" s="1"/>
  <c r="F32"/>
  <c r="G32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G59" i="25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112" i="5"/>
  <c r="D59" i="22"/>
  <c r="F57" i="20"/>
  <c r="G57" s="1"/>
  <c r="G94" i="5"/>
  <c r="H94" s="1"/>
  <c r="G7" i="7"/>
  <c r="H7" s="1"/>
  <c r="G39" i="10"/>
  <c r="H39" s="1"/>
  <c r="G174" i="26" l="1"/>
  <c r="F23" i="18"/>
  <c r="G18" i="8"/>
  <c r="H18" s="1"/>
  <c r="H117" i="5"/>
  <c r="H118"/>
  <c r="H119"/>
  <c r="H120"/>
  <c r="H121"/>
  <c r="H122"/>
  <c r="H123"/>
  <c r="H124"/>
  <c r="H125"/>
  <c r="H126"/>
  <c r="H127"/>
  <c r="H128"/>
  <c r="H131"/>
  <c r="H139"/>
  <c r="H140"/>
  <c r="H141"/>
  <c r="H142"/>
  <c r="H143"/>
  <c r="H144"/>
  <c r="H145"/>
  <c r="H146"/>
  <c r="H147"/>
  <c r="G148"/>
  <c r="H148" s="1"/>
  <c r="G48" i="11"/>
  <c r="H48" s="1"/>
  <c r="G114" i="5" l="1"/>
  <c r="H114" s="1"/>
  <c r="G6"/>
  <c r="H6" s="1"/>
  <c r="G24" i="10" l="1"/>
  <c r="H24" s="1"/>
  <c r="G35" i="7" l="1"/>
  <c r="G93" i="5" l="1"/>
  <c r="H93" s="1"/>
  <c r="G92" l="1"/>
  <c r="H92" s="1"/>
  <c r="F6" i="24" l="1"/>
  <c r="G6" s="1"/>
  <c r="G7" s="1"/>
  <c r="F58" i="20"/>
  <c r="G58" s="1"/>
  <c r="G150" i="5" l="1"/>
  <c r="H150" s="1"/>
  <c r="G149"/>
  <c r="H149" s="1"/>
  <c r="G113"/>
  <c r="H113" s="1"/>
  <c r="G77"/>
  <c r="H77" s="1"/>
  <c r="F19" i="18" l="1"/>
  <c r="G19" s="1"/>
  <c r="G168" i="5" l="1"/>
  <c r="G37" i="10"/>
  <c r="H37" s="1"/>
  <c r="G36"/>
  <c r="H36" s="1"/>
  <c r="F24" i="17"/>
  <c r="G24" s="1"/>
  <c r="G20" i="10"/>
  <c r="H20" s="1"/>
  <c r="G19"/>
  <c r="H19" s="1"/>
  <c r="G10"/>
  <c r="H10" s="1"/>
  <c r="G5"/>
  <c r="H5" s="1"/>
  <c r="G7" i="5"/>
  <c r="H7" s="1"/>
  <c r="G6" i="8"/>
  <c r="H6" s="1"/>
  <c r="G7"/>
  <c r="H7" s="1"/>
  <c r="F24" i="16"/>
  <c r="G24" s="1"/>
  <c r="G21" i="5"/>
  <c r="H21" s="1"/>
  <c r="G86"/>
  <c r="H86" s="1"/>
  <c r="G16"/>
  <c r="H16" s="1"/>
  <c r="H59" i="3"/>
  <c r="G26" i="8"/>
  <c r="H26" s="1"/>
  <c r="F31" i="20"/>
  <c r="G31" s="1"/>
  <c r="H168" i="5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0" i="8"/>
  <c r="H10" s="1"/>
  <c r="F37" i="20"/>
  <c r="G37" s="1"/>
  <c r="F36"/>
  <c r="G36" s="1"/>
  <c r="G37" i="5"/>
  <c r="H37" s="1"/>
  <c r="G37" i="8"/>
  <c r="H37" s="1"/>
  <c r="G42"/>
  <c r="H42" s="1"/>
  <c r="G41"/>
  <c r="H41" s="1"/>
  <c r="G27"/>
  <c r="H27" s="1"/>
  <c r="G28"/>
  <c r="H28" s="1"/>
  <c r="G29"/>
  <c r="H29" s="1"/>
  <c r="G25"/>
  <c r="H25" s="1"/>
  <c r="G22"/>
  <c r="H22" s="1"/>
  <c r="G21"/>
  <c r="H21" s="1"/>
  <c r="G20"/>
  <c r="H20" s="1"/>
  <c r="G19"/>
  <c r="H19" s="1"/>
  <c r="G17"/>
  <c r="H17" s="1"/>
  <c r="G16"/>
  <c r="H16" s="1"/>
  <c r="G13"/>
  <c r="H13" s="1"/>
  <c r="G12"/>
  <c r="H12" s="1"/>
  <c r="G9"/>
  <c r="H9" s="1"/>
  <c r="G38"/>
  <c r="H38" s="1"/>
  <c r="G24"/>
  <c r="H24" s="1"/>
  <c r="G30"/>
  <c r="H30" s="1"/>
  <c r="G46" i="11"/>
  <c r="H46" s="1"/>
  <c r="G44"/>
  <c r="H44" s="1"/>
  <c r="F40" i="20"/>
  <c r="G40" s="1"/>
  <c r="F39"/>
  <c r="G39" s="1"/>
  <c r="F38"/>
  <c r="G38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41"/>
  <c r="G41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5"/>
  <c r="G5" s="1"/>
  <c r="G23" i="8"/>
  <c r="H23" s="1"/>
  <c r="G31"/>
  <c r="H31" s="1"/>
  <c r="G99" i="5"/>
  <c r="H99" s="1"/>
  <c r="G10"/>
  <c r="H10" s="1"/>
  <c r="F9" i="16"/>
  <c r="G9" s="1"/>
  <c r="G40" i="8"/>
  <c r="H40" s="1"/>
  <c r="G14"/>
  <c r="H14" s="1"/>
  <c r="F5" i="19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5" i="18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20"/>
  <c r="G20" s="1"/>
  <c r="F21"/>
  <c r="G21" s="1"/>
  <c r="F22"/>
  <c r="G22" s="1"/>
  <c r="G23"/>
  <c r="F24"/>
  <c r="G24" s="1"/>
  <c r="F5" i="17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5" i="16"/>
  <c r="G5" s="1"/>
  <c r="F6"/>
  <c r="G6" s="1"/>
  <c r="F7"/>
  <c r="G7" s="1"/>
  <c r="F8"/>
  <c r="G8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G8" i="5"/>
  <c r="H8" s="1"/>
  <c r="G9"/>
  <c r="H9" s="1"/>
  <c r="G11"/>
  <c r="H11" s="1"/>
  <c r="G12"/>
  <c r="H12" s="1"/>
  <c r="G13"/>
  <c r="H13" s="1"/>
  <c r="G14"/>
  <c r="H14" s="1"/>
  <c r="G15"/>
  <c r="H15" s="1"/>
  <c r="G17"/>
  <c r="H17" s="1"/>
  <c r="G18"/>
  <c r="H18" s="1"/>
  <c r="G19"/>
  <c r="H19" s="1"/>
  <c r="G20"/>
  <c r="H20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5"/>
  <c r="H35" s="1"/>
  <c r="G36"/>
  <c r="H36" s="1"/>
  <c r="G38"/>
  <c r="H38" s="1"/>
  <c r="G41"/>
  <c r="H41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7"/>
  <c r="H67" s="1"/>
  <c r="G68"/>
  <c r="H68" s="1"/>
  <c r="G69"/>
  <c r="H69" s="1"/>
  <c r="G75"/>
  <c r="H75" s="1"/>
  <c r="G78"/>
  <c r="H78" s="1"/>
  <c r="G79"/>
  <c r="H79" s="1"/>
  <c r="G82"/>
  <c r="H82" s="1"/>
  <c r="G83"/>
  <c r="H83" s="1"/>
  <c r="G84"/>
  <c r="H84" s="1"/>
  <c r="G85"/>
  <c r="H85" s="1"/>
  <c r="G87"/>
  <c r="H87" s="1"/>
  <c r="G88"/>
  <c r="H88" s="1"/>
  <c r="G96"/>
  <c r="H96" s="1"/>
  <c r="G101"/>
  <c r="H101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H112"/>
  <c r="G115"/>
  <c r="H115" s="1"/>
  <c r="G116"/>
  <c r="H116" s="1"/>
  <c r="G152"/>
  <c r="H152" s="1"/>
  <c r="G156"/>
  <c r="H156" s="1"/>
  <c r="G157"/>
  <c r="H157" s="1"/>
  <c r="G158"/>
  <c r="H158" s="1"/>
  <c r="G159"/>
  <c r="H159" s="1"/>
  <c r="G160"/>
  <c r="H160" s="1"/>
  <c r="G163"/>
  <c r="H163" s="1"/>
  <c r="G164"/>
  <c r="H164" s="1"/>
  <c r="G165"/>
  <c r="H165" s="1"/>
  <c r="H167"/>
  <c r="G5" i="7"/>
  <c r="H5" s="1"/>
  <c r="G6"/>
  <c r="H6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H35"/>
  <c r="G36"/>
  <c r="H36" s="1"/>
  <c r="G37"/>
  <c r="H37" s="1"/>
  <c r="G38"/>
  <c r="H38" s="1"/>
  <c r="G39"/>
  <c r="H39" s="1"/>
  <c r="G40"/>
  <c r="H40" s="1"/>
  <c r="G41"/>
  <c r="H41" s="1"/>
  <c r="G8" i="8"/>
  <c r="H8" s="1"/>
  <c r="G11"/>
  <c r="H11" s="1"/>
  <c r="G15"/>
  <c r="H15" s="1"/>
  <c r="G36"/>
  <c r="H36" s="1"/>
  <c r="G39"/>
  <c r="H39" s="1"/>
  <c r="G6" i="10"/>
  <c r="H6" s="1"/>
  <c r="G7"/>
  <c r="H7" s="1"/>
  <c r="G8"/>
  <c r="H8" s="1"/>
  <c r="G9"/>
  <c r="H9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21"/>
  <c r="H21" s="1"/>
  <c r="G22"/>
  <c r="H22" s="1"/>
  <c r="G23"/>
  <c r="H23" s="1"/>
  <c r="G25"/>
  <c r="H25" s="1"/>
  <c r="G26"/>
  <c r="H26" s="1"/>
  <c r="G27"/>
  <c r="H27" s="1"/>
  <c r="G28"/>
  <c r="H28" s="1"/>
  <c r="G29"/>
  <c r="H29" s="1"/>
  <c r="G30"/>
  <c r="H30" s="1"/>
  <c r="G31"/>
  <c r="H31" s="1"/>
  <c r="G38"/>
  <c r="H38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" i="11"/>
  <c r="H5" s="1"/>
  <c r="G6"/>
  <c r="H6" s="1"/>
  <c r="G7"/>
  <c r="H7" s="1"/>
  <c r="G8"/>
  <c r="H8" s="1"/>
  <c r="G9"/>
  <c r="H9" s="1"/>
  <c r="G10"/>
  <c r="H10" s="1"/>
  <c r="G11"/>
  <c r="H11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6"/>
  <c r="H36" s="1"/>
  <c r="G37"/>
  <c r="H37" s="1"/>
  <c r="G39"/>
  <c r="H39" s="1"/>
  <c r="G40"/>
  <c r="H40" s="1"/>
  <c r="G41"/>
  <c r="H41" s="1"/>
  <c r="G45"/>
  <c r="H45" s="1"/>
  <c r="G47"/>
  <c r="H47" s="1"/>
  <c r="G50"/>
  <c r="H50" s="1"/>
  <c r="G51"/>
  <c r="H51" s="1"/>
  <c r="G25" i="19" l="1"/>
  <c r="G25" i="18"/>
  <c r="G25" i="17"/>
  <c r="G25" i="16"/>
  <c r="H43" i="8"/>
  <c r="H52" i="11"/>
  <c r="G59" i="20"/>
  <c r="H42" i="7"/>
  <c r="H180" i="5"/>
  <c r="H181" s="1"/>
  <c r="H50" i="10"/>
</calcChain>
</file>

<file path=xl/sharedStrings.xml><?xml version="1.0" encoding="utf-8"?>
<sst xmlns="http://schemas.openxmlformats.org/spreadsheetml/2006/main" count="1484" uniqueCount="732">
  <si>
    <t>เดือนก่อน</t>
  </si>
  <si>
    <t>เดือนนี้</t>
  </si>
  <si>
    <t>จำนวน</t>
  </si>
  <si>
    <t>หน่วย</t>
  </si>
  <si>
    <t>บาท</t>
  </si>
  <si>
    <t>หมายเหตุ</t>
  </si>
  <si>
    <t>ลำดับ</t>
  </si>
  <si>
    <t>ที่</t>
  </si>
  <si>
    <t>บ้านเลขที่</t>
  </si>
  <si>
    <t>910/1</t>
  </si>
  <si>
    <t>910/2</t>
  </si>
  <si>
    <t>910/3</t>
  </si>
  <si>
    <t>910/4</t>
  </si>
  <si>
    <t>910/5</t>
  </si>
  <si>
    <t>910/6</t>
  </si>
  <si>
    <t>910/7</t>
  </si>
  <si>
    <t>910/8</t>
  </si>
  <si>
    <t>910/9</t>
  </si>
  <si>
    <t>นายสนั่น                     จันทร์พรม</t>
  </si>
  <si>
    <t>น.ส.ขวัญจิต                รัตนวรรณนุกูล</t>
  </si>
  <si>
    <t>910/10</t>
  </si>
  <si>
    <t>910/11</t>
  </si>
  <si>
    <t>910/12</t>
  </si>
  <si>
    <t>910/13</t>
  </si>
  <si>
    <t>910/14</t>
  </si>
  <si>
    <t>910/15</t>
  </si>
  <si>
    <t>910/16</t>
  </si>
  <si>
    <t>910/17</t>
  </si>
  <si>
    <t>910/18</t>
  </si>
  <si>
    <t>910/19</t>
  </si>
  <si>
    <t>910/20</t>
  </si>
  <si>
    <t>910/21</t>
  </si>
  <si>
    <t>910/22</t>
  </si>
  <si>
    <t>910/23</t>
  </si>
  <si>
    <t>910/24</t>
  </si>
  <si>
    <t>910/25</t>
  </si>
  <si>
    <t>910/26</t>
  </si>
  <si>
    <t>910/27</t>
  </si>
  <si>
    <t>ดร.รวีประภา                สิทธิลภ</t>
  </si>
  <si>
    <t>น.ส.บุญตา                  ช่วยมาก</t>
  </si>
  <si>
    <t>นายประมวล               โฮมละคร</t>
  </si>
  <si>
    <t>นางนฤมล                    ศิรินทราเวช</t>
  </si>
  <si>
    <t>910/28</t>
  </si>
  <si>
    <t>910/29</t>
  </si>
  <si>
    <t>นายศิริชัย                    ลาภาสระน้อย</t>
  </si>
  <si>
    <t>910/30</t>
  </si>
  <si>
    <t>910/31</t>
  </si>
  <si>
    <t>910/32</t>
  </si>
  <si>
    <t>910/33</t>
  </si>
  <si>
    <t>นายสมยศ                    นิรมิตเจียรพันธ์</t>
  </si>
  <si>
    <t>910/34</t>
  </si>
  <si>
    <t>910/35</t>
  </si>
  <si>
    <t>910/36</t>
  </si>
  <si>
    <t>910/37</t>
  </si>
  <si>
    <t>910/38</t>
  </si>
  <si>
    <t>910/39</t>
  </si>
  <si>
    <t>นายเสริมศักดิ์                ติยะแสงทอง</t>
  </si>
  <si>
    <t>910/40</t>
  </si>
  <si>
    <t>นายอดาษดา                  มั่นดี</t>
  </si>
  <si>
    <t>นายปรีชา                      หอยสังข์</t>
  </si>
  <si>
    <t>นายอมรทัศน์                จั่วแจ่มใส</t>
  </si>
  <si>
    <t>นายพิสิฐ                      คลังกูล</t>
  </si>
  <si>
    <t xml:space="preserve">              ชื่อเจ้าของมิเตอร์</t>
  </si>
  <si>
    <t xml:space="preserve">      เลขมิเตอร์</t>
  </si>
  <si>
    <t xml:space="preserve">  จำนวนเงิน</t>
  </si>
  <si>
    <t xml:space="preserve">            ชื่อเจ้าของมิเตอร์</t>
  </si>
  <si>
    <t xml:space="preserve">       เลขมิเตอร์</t>
  </si>
  <si>
    <t>นายฉลอง                    สวัสดี</t>
  </si>
  <si>
    <t>นายยอดศักดิ์               ประชาราษฎร์</t>
  </si>
  <si>
    <t>นางสาวไวน์ริตาร์          อินทรพิทักษ์</t>
  </si>
  <si>
    <t>นายประกาย                 นาดี</t>
  </si>
  <si>
    <t>นางอภิญญา                 คิดการ</t>
  </si>
  <si>
    <t>นายภาคภูมิ                  หมีเงิน</t>
  </si>
  <si>
    <t>นายทยาวีร์                   หนูบุญ</t>
  </si>
  <si>
    <t>นายพงษ์ศักดิ์                 นาใจคง</t>
  </si>
  <si>
    <t>ค่าน้ำประปา แฟลต 40 หน่วย (เก่า)</t>
  </si>
  <si>
    <t xml:space="preserve">           เลขมิเตอร์</t>
  </si>
  <si>
    <t xml:space="preserve">        จำนวนเงิน</t>
  </si>
  <si>
    <r>
      <t xml:space="preserve">                 </t>
    </r>
    <r>
      <rPr>
        <b/>
        <sz val="20"/>
        <rFont val="TH SarabunPSK"/>
        <family val="2"/>
      </rPr>
      <t xml:space="preserve">                   มหาวิทยาลัยเทคโนโลยีราชมงคลอีสาน      นครราชสีมา</t>
    </r>
  </si>
  <si>
    <t>รายชื่อผู้ที่พักอาศัยในอาคารหอพักพัฒนาศรม</t>
  </si>
  <si>
    <t>ห้องพัก</t>
  </si>
  <si>
    <t xml:space="preserve">                    </t>
  </si>
  <si>
    <t>ชื่อ - สกุล</t>
  </si>
  <si>
    <t xml:space="preserve">         เลขมิเตอร์</t>
  </si>
  <si>
    <t xml:space="preserve">     จำนวนเงิน</t>
  </si>
  <si>
    <t>นางสาวปิยะมาศ        จานนอก</t>
  </si>
  <si>
    <t xml:space="preserve"> น.ส.สมปอง             พวงแก้ว</t>
  </si>
  <si>
    <t>นายยงยุทธ              เสียงดัง</t>
  </si>
  <si>
    <t>น.ส.ณฐกร               กุลกิจธนขจร</t>
  </si>
  <si>
    <t>นายอำพล               ทันไชย</t>
  </si>
  <si>
    <t>นายสาธิต                ทูลไธสง</t>
  </si>
  <si>
    <t>นายณัฐวุฒิ             สุไชยชิต</t>
  </si>
  <si>
    <t>น.ส.อรพิน             สิทธิสวนจิก</t>
  </si>
  <si>
    <t>นายมงคล             บำรุงตระกูล</t>
  </si>
  <si>
    <t>นายสายชล            สารนอก</t>
  </si>
  <si>
    <t>น.ส.ธนาภิญญ์         อัตตฤทธิ์</t>
  </si>
  <si>
    <t>นายสมเกียรติ์          ฉายพระพักตร์</t>
  </si>
  <si>
    <t>นายณรงค์            จอมโคกกรวด</t>
  </si>
  <si>
    <t>นางแก้วใจ               โคตะบุตรโต</t>
  </si>
  <si>
    <t>น.ส.กุสุมาวดี             คงฤทธิ์</t>
  </si>
  <si>
    <t>น.ส.สมพร               อินบุญเชิด</t>
  </si>
  <si>
    <t xml:space="preserve">                     </t>
  </si>
  <si>
    <t xml:space="preserve">        เลขมิเตอร์</t>
  </si>
  <si>
    <t>น.ส.วงศ์เดือน          วรรณวัติ</t>
  </si>
  <si>
    <t>นายมงคล               คำปากดี</t>
  </si>
  <si>
    <t>น.ส.มุกรวี               กูลวนานนท์</t>
  </si>
  <si>
    <t>น.ส.ฤทัยรัต            ลายกิ่ง</t>
  </si>
  <si>
    <t>นายสังวาลย์           บุญจันทร์</t>
  </si>
  <si>
    <t>นายปิยดนัย            บุญไมตรี</t>
  </si>
  <si>
    <t>น.ส.เมธ์วดี             พยัฆประโคน</t>
  </si>
  <si>
    <t>นายอภิเดช             บุญเจือ</t>
  </si>
  <si>
    <t>นายมงคล              คูพิมาย</t>
  </si>
  <si>
    <t xml:space="preserve">                 </t>
  </si>
  <si>
    <t>น.ส.ธนาภิญญ์          อัตตฤทธิ์</t>
  </si>
  <si>
    <t>นายณรงค์                     จอมโคกกรวด</t>
  </si>
  <si>
    <t xml:space="preserve">              </t>
  </si>
  <si>
    <t>รายชื่อผู้ที่พักอาศัยในอาคารหอพักภาติกวัฒน์</t>
  </si>
  <si>
    <t>นายสุรพงศ์                ฉันทกุล</t>
  </si>
  <si>
    <t>นายชาญชัย                เงาะปก</t>
  </si>
  <si>
    <t>น.ส.อัจฉราวรรณ          ท้าวด่อน</t>
  </si>
  <si>
    <t>น.ส.สุวรรณี                ทนงสำโรง</t>
  </si>
  <si>
    <t>น.ส.รัตน์ฐาภัทร           บุญเกิด</t>
  </si>
  <si>
    <t>น.ส.ทัศนีย์                 เปรียบจันทึก</t>
  </si>
  <si>
    <t>นายปรีชา                  วิเศษ</t>
  </si>
  <si>
    <t>น.ส.ศรีเวียง                กาพย์พิมาย</t>
  </si>
  <si>
    <t>นางกัญญาภัค              ฟักกระโทก</t>
  </si>
  <si>
    <t>นายฉัตรชัย                อินทสังข์</t>
  </si>
  <si>
    <t>น.ส.กิตติมา                ทางนะที</t>
  </si>
  <si>
    <t>น.ส.ระวิสุดา               นารี</t>
  </si>
  <si>
    <t>นายชัยวัฒน์               พีรทัตสุวรรณ</t>
  </si>
  <si>
    <t>น.ส.สุกานดา              กลิ่นขจร</t>
  </si>
  <si>
    <t>น.ส.สนทยา                แจ่มกระจ่าง</t>
  </si>
  <si>
    <t>น.ส.นันทพร                เจียสันเทียะ</t>
  </si>
  <si>
    <t>น.ส.อาทิตยา               เข็มแก้ว</t>
  </si>
  <si>
    <t xml:space="preserve">น.ส.วรรณมณี              บุญฟู            </t>
  </si>
  <si>
    <t>น.ส.อุไร                   แสงศิริ</t>
  </si>
  <si>
    <t>นางพรรณาภรณ์         พับเกาะ</t>
  </si>
  <si>
    <t>นายอนุชา                กล่ำน้อย</t>
  </si>
  <si>
    <t>นายรุ่งเพชร              ก่องนอก</t>
  </si>
  <si>
    <t>นายสุรพงศ์             ฉันทกุล</t>
  </si>
  <si>
    <t>นายชาญชัย            เงาะปก</t>
  </si>
  <si>
    <t>น.ส.อัจฉราวรรณ      ท้าวด่อน</t>
  </si>
  <si>
    <t>น.ส.สุวรรณี            ทนงสำโรง</t>
  </si>
  <si>
    <t>น.ส.รัตน์ฐาภัทร       บุญเกิด</t>
  </si>
  <si>
    <t>น.ส.ทัศนีย์             เปรียบจันทึก</t>
  </si>
  <si>
    <t>นายปรีชา              วิเศษ</t>
  </si>
  <si>
    <t>น.ส.ศรีเวียง            กาพย์พิมาย</t>
  </si>
  <si>
    <t>นางกัญญาภัค         ฟักกระโทก</t>
  </si>
  <si>
    <t>นายฉัตรชัย            อินทสังข์</t>
  </si>
  <si>
    <t>น.ส.กิตติมา             ทางนะที</t>
  </si>
  <si>
    <t>น.ส.ระวิสุดา            นารี</t>
  </si>
  <si>
    <t>นายชัยวัฒน์            พีรทัตสุวรรณ</t>
  </si>
  <si>
    <t>น.ส.สุกานดา            กลิ่นขจร</t>
  </si>
  <si>
    <t>น.ส.สนทยา             แจ่มกระจ่าง</t>
  </si>
  <si>
    <t>น.ส.นันทพร             เจียสันเทียะ</t>
  </si>
  <si>
    <t>น.ส.อาทิตยา            เข็มแก้ว</t>
  </si>
  <si>
    <t xml:space="preserve">น.ส.วรรณมณี           บุญฟู            </t>
  </si>
  <si>
    <t xml:space="preserve">          </t>
  </si>
  <si>
    <t>น.ส.อุไร                 แสงศิริ</t>
  </si>
  <si>
    <t>นางพรรณาภรณ์        พับเกาะ</t>
  </si>
  <si>
    <t>นายอนุชา               กล่ำน้อย</t>
  </si>
  <si>
    <t>นายรุ่งเพชร             ก่องนอก</t>
  </si>
  <si>
    <t xml:space="preserve">               ชื่อเจ้าของมิเตอร์</t>
  </si>
  <si>
    <t>นายวุฒิชัย          สง่างาม</t>
  </si>
  <si>
    <t>นายวิชัย            กนกพิทยากร</t>
  </si>
  <si>
    <t>นางลักขณา        พรมพรรณา</t>
  </si>
  <si>
    <t>น.ส.ภัทรานุช      บุญเรือง</t>
  </si>
  <si>
    <t xml:space="preserve">น.ส.พรรณี         ซื่ออุทิศกุล            </t>
  </si>
  <si>
    <t>น.ส.พรรณิภา      วิทยาภินันท์</t>
  </si>
  <si>
    <t>นายสมิต           สมิตะสิริ</t>
  </si>
  <si>
    <t>นายพิบูลย์        คลังเวียนนา</t>
  </si>
  <si>
    <t>นายวิวัฒน์        อภิสิทธิ์ภิญโญ</t>
  </si>
  <si>
    <t>นายการัณย์       หอมชาติ</t>
  </si>
  <si>
    <t>นายสังวาลย์      บุตรศรีสวย</t>
  </si>
  <si>
    <t>นายสี              แสงอินทร์</t>
  </si>
  <si>
    <t>นายวัลลภ         อรุณส่ง</t>
  </si>
  <si>
    <t>นายมรกต         ทิวะสิงห์</t>
  </si>
  <si>
    <t>นายฉกาจ          เชื่อดี</t>
  </si>
  <si>
    <t xml:space="preserve">      จำนวนเงิน</t>
  </si>
  <si>
    <t>นายชัยวัฒน์         วัฒนะกุล</t>
  </si>
  <si>
    <t>บ้านพักอธิการบดี</t>
  </si>
  <si>
    <t>นายวินัย             มานะมานัศ</t>
  </si>
  <si>
    <t>นายชุมพล           พลล้ำ</t>
  </si>
  <si>
    <t>นายทิม              รักกลาง</t>
  </si>
  <si>
    <t xml:space="preserve">          เลขมิเตอร์</t>
  </si>
  <si>
    <t xml:space="preserve">       จำนวนเงิน</t>
  </si>
  <si>
    <t>นางรัตนากร         ยิ้มประเสิรฐ</t>
  </si>
  <si>
    <t>น.ส.จันทนา         สันทัดพร้อม</t>
  </si>
  <si>
    <t>นายธวัช             วิวัฒน์เจริญ</t>
  </si>
  <si>
    <t>นายธีระ              วรรณะปกรณ์</t>
  </si>
  <si>
    <t>นายทวี                เนาวบุตร</t>
  </si>
  <si>
    <t>นายสุวัฒน์            ชะตางาม</t>
  </si>
  <si>
    <t>นายวิทยา            บุญคำ</t>
  </si>
  <si>
    <t>นายเฉลิมเกียรติ      ศรีศิรา</t>
  </si>
  <si>
    <t>นายยุทธศักดิ์          วังไพศาล</t>
  </si>
  <si>
    <t>นายเจริญชัย        ต้นครองจันทร์</t>
  </si>
  <si>
    <t>นายบัญชา           นาคทอง</t>
  </si>
  <si>
    <t>นายเหรียญ          พลต้าง</t>
  </si>
  <si>
    <t>นายสุรเชษฐ์         ซ่อนกลิ่น</t>
  </si>
  <si>
    <t>นายวิทยา            ศรีกุล</t>
  </si>
  <si>
    <t>นายสุวัฒน์ชัย        ไชยพันธุ์</t>
  </si>
  <si>
    <t>นายธนาฒน์          สุกนวล</t>
  </si>
  <si>
    <t>นายเด่น               รักซ้อน</t>
  </si>
  <si>
    <t>นายสมบัติ           บาตรโพธิ์</t>
  </si>
  <si>
    <t>น.ส.อุมาพันธ์       จิราภรณ์</t>
  </si>
  <si>
    <t>นายวีระชัย          หนองงู</t>
  </si>
  <si>
    <t>นายวินิจ             การชงัด</t>
  </si>
  <si>
    <t>นายชรินทร์          มั่นกลาง</t>
  </si>
  <si>
    <t>นายพิพัฒน์         อมตฉายา</t>
  </si>
  <si>
    <t xml:space="preserve">                                             รายชื่อผู้ที่พักอาศัยในอาคารหอพักพัฒนาศรม</t>
  </si>
  <si>
    <t xml:space="preserve">     รายชื่อผู้ที่พักอาศัยในอาคารชุดพักอาศัยของข้าราชการ ระดับ 5 – 6 ขนาด 40 หน่วย (ใหม่)</t>
  </si>
  <si>
    <t xml:space="preserve"> </t>
  </si>
  <si>
    <t xml:space="preserve">                 เลขมิเตอร์</t>
  </si>
  <si>
    <t xml:space="preserve">         จำนวนเงิน</t>
  </si>
  <si>
    <t>A 101</t>
  </si>
  <si>
    <t xml:space="preserve">นายศตคุณ                เดชพันธ์  </t>
  </si>
  <si>
    <t>A 102</t>
  </si>
  <si>
    <t>นายคมสัณห์              ขัตติยะ</t>
  </si>
  <si>
    <t>A 201</t>
  </si>
  <si>
    <t xml:space="preserve">นายบรรณชา             ขันเขียว  </t>
  </si>
  <si>
    <t>A 202</t>
  </si>
  <si>
    <t xml:space="preserve">นางสาววัชรี               สมคะเนย์ </t>
  </si>
  <si>
    <t>A 203</t>
  </si>
  <si>
    <t xml:space="preserve">นายปุริม                   หนุนนัด  </t>
  </si>
  <si>
    <t>A 204</t>
  </si>
  <si>
    <t>นายนรรัฐ                  รื่นกวี</t>
  </si>
  <si>
    <t>A 205</t>
  </si>
  <si>
    <t>นางสาวอุบล              สุริพล</t>
  </si>
  <si>
    <t>A 206</t>
  </si>
  <si>
    <t>นายณรงค์ศักดิ์            ธรรมโชติ</t>
  </si>
  <si>
    <t>A 301</t>
  </si>
  <si>
    <t xml:space="preserve">นายวิชชุพงษ์              วิบูลเจริญ  </t>
  </si>
  <si>
    <t>A 302</t>
  </si>
  <si>
    <t>นางพรทิพย์               ศรีเมือง</t>
  </si>
  <si>
    <t>A 303</t>
  </si>
  <si>
    <t xml:space="preserve">นายบัณฑิต               กฤตาคม </t>
  </si>
  <si>
    <t>A 304</t>
  </si>
  <si>
    <t xml:space="preserve">นางสาวสุมาลี            เอกพล  </t>
  </si>
  <si>
    <t>A 305</t>
  </si>
  <si>
    <t>นายเสกสรรค์            พลศรี</t>
  </si>
  <si>
    <t>A 306</t>
  </si>
  <si>
    <t>A 401</t>
  </si>
  <si>
    <t>A 402</t>
  </si>
  <si>
    <t>A 403</t>
  </si>
  <si>
    <t>A 404</t>
  </si>
  <si>
    <t>A 405</t>
  </si>
  <si>
    <t>A 406</t>
  </si>
  <si>
    <t xml:space="preserve">                                                               รายชื่อผู้ที่พักอาศัยในอาคารหอพักพัฒนาศรม</t>
  </si>
  <si>
    <t xml:space="preserve">    รายชื่อผู้ที่พักอาศัยในอาคารชุดพักอาศัยของข้าราชการ ระดับ 5 – 6 ขนาด 40 หน่วย (ใหม่)</t>
  </si>
  <si>
    <t xml:space="preserve">นายศตคุณ             เดชพันธ์  </t>
  </si>
  <si>
    <t>นายคมสัณห์           ขัตติยะ</t>
  </si>
  <si>
    <t xml:space="preserve">นายบรรณชา          ขันเขียว  </t>
  </si>
  <si>
    <t xml:space="preserve">นางสาววัชรี           สมคะเนย์ </t>
  </si>
  <si>
    <t xml:space="preserve">นายปุริม               หนุนนัด  </t>
  </si>
  <si>
    <t>นายนรรัฐ              รื่นกวี</t>
  </si>
  <si>
    <t>นางสาวอุบล           สุริพล</t>
  </si>
  <si>
    <t>นายณรงค์ศักดิ์        ธรรมโชติ</t>
  </si>
  <si>
    <t xml:space="preserve">นายวิชชุพงษ์          วิบูลเจริญ  </t>
  </si>
  <si>
    <t>นางพรทิพย์            ศรีเมือง</t>
  </si>
  <si>
    <t xml:space="preserve">นายบัณฑิต            กฤตาคม </t>
  </si>
  <si>
    <t xml:space="preserve">นางสาวสุมาลี         เอกพล  </t>
  </si>
  <si>
    <t>นายเสกสรรค์         พลศรี</t>
  </si>
  <si>
    <t xml:space="preserve">นางสาวสิริพร         วาสนาประเสริฐ  </t>
  </si>
  <si>
    <t>B 101</t>
  </si>
  <si>
    <t>B 102</t>
  </si>
  <si>
    <t xml:space="preserve">นางสาวดวงพร          ขุนอาจสูงเนิน </t>
  </si>
  <si>
    <t>B 201</t>
  </si>
  <si>
    <t xml:space="preserve">นางสาวสมปอง          สุคำภา   </t>
  </si>
  <si>
    <t>B 202</t>
  </si>
  <si>
    <t>B 203</t>
  </si>
  <si>
    <t xml:space="preserve">นางกชพร               บุญเทียมทัด </t>
  </si>
  <si>
    <t>B 204</t>
  </si>
  <si>
    <t xml:space="preserve">นางสาวศิริลักษณ์       จันทร์สว่าง </t>
  </si>
  <si>
    <t>B 205</t>
  </si>
  <si>
    <t xml:space="preserve">นายสายธาร             เทนอิสระ </t>
  </si>
  <si>
    <t>B 206</t>
  </si>
  <si>
    <t>นางเฉลียว               สวัสดิ์พีระ</t>
  </si>
  <si>
    <t>B 301</t>
  </si>
  <si>
    <t xml:space="preserve">นายพงษ์ศักดิ์            ลอยฟ้า  </t>
  </si>
  <si>
    <t>B 302</t>
  </si>
  <si>
    <t xml:space="preserve">นายสุรินทร์             มณีศรี </t>
  </si>
  <si>
    <t>B 303</t>
  </si>
  <si>
    <t xml:space="preserve">นางสาวรัญชิดา         สาระวิถี </t>
  </si>
  <si>
    <t>B 304</t>
  </si>
  <si>
    <t>B 305</t>
  </si>
  <si>
    <t>B 306</t>
  </si>
  <si>
    <t>นายทศพล              บุญใส</t>
  </si>
  <si>
    <t>B 401</t>
  </si>
  <si>
    <t>B 402</t>
  </si>
  <si>
    <t>นายกฤตวิทย์           บัวใหญ่</t>
  </si>
  <si>
    <t>B 403</t>
  </si>
  <si>
    <t>B 404</t>
  </si>
  <si>
    <t>B 405</t>
  </si>
  <si>
    <t>นายสาม                ศรีสุโร</t>
  </si>
  <si>
    <t>B 406</t>
  </si>
  <si>
    <t>นายสุรัตน์              วรรณศรี</t>
  </si>
  <si>
    <t xml:space="preserve">               เลขมิเตอร์</t>
  </si>
  <si>
    <t xml:space="preserve">นายสมชาติ              ดีอุดม  </t>
  </si>
  <si>
    <t xml:space="preserve">นางสาววิศณี             ไชยรักษ์ </t>
  </si>
  <si>
    <t>นายทศพล               บุญใส</t>
  </si>
  <si>
    <t>นายกฤตวิทย์             บัวใหญ่</t>
  </si>
  <si>
    <t>นางสาวจันทร์เพ็ญ      ธงไชย</t>
  </si>
  <si>
    <t>นายศุภปิยะ              สิระนันท์</t>
  </si>
  <si>
    <t>นายสาม                 ศรีสุโร</t>
  </si>
  <si>
    <t>นายสุรัตน์               วรรณศรี</t>
  </si>
  <si>
    <t>นายธนโชติ        ศิริรักษ์</t>
  </si>
  <si>
    <t>น.ส.ศิรันต์ญา       หอรัตน์ประเสริฐ</t>
  </si>
  <si>
    <t>น.ส.พรพิมล         ปุกสันเทียะ</t>
  </si>
  <si>
    <t>นายโกศวัต            ช่างจัตุรัส</t>
  </si>
  <si>
    <t>น.ส.พรพรรณ           คัดสูงเนิน</t>
  </si>
  <si>
    <t xml:space="preserve">  </t>
  </si>
  <si>
    <r>
      <t xml:space="preserve"> 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</si>
  <si>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</si>
  <si>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</t>
    </r>
    <r>
      <rPr>
        <b/>
        <u/>
        <sz val="18"/>
        <rFont val="TH SarabunPSK"/>
        <family val="2"/>
      </rPr>
      <t>รวมเงิน</t>
    </r>
  </si>
  <si>
    <r>
      <t xml:space="preserve">          </t>
    </r>
    <r>
      <rPr>
        <b/>
        <u/>
        <sz val="18"/>
        <rFont val="TH SarabunPSK"/>
        <family val="2"/>
      </rPr>
      <t>รวมเงิน</t>
    </r>
  </si>
  <si>
    <t>น.ส.นัฐชนันย์              ฉายะพงษ์</t>
  </si>
  <si>
    <t>นายมงคล                  กลิ่นทับ</t>
  </si>
  <si>
    <r>
      <t xml:space="preserve">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</si>
  <si>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rFont val="TH SarabunPSK"/>
        <family val="2"/>
      </rPr>
      <t>รวมเงิน</t>
    </r>
  </si>
  <si>
    <t>น.ส.นัฐชนันย์          ฉายะพงษ์</t>
  </si>
  <si>
    <t>นายมงคล               กลิ่นทับ</t>
  </si>
  <si>
    <r>
      <t xml:space="preserve">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</si>
  <si>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rFont val="TH SarabunPSK"/>
        <family val="2"/>
      </rPr>
      <t>รวมเงิน</t>
    </r>
    <r>
      <rPr>
        <b/>
        <sz val="18"/>
        <rFont val="TH SarabunPSK"/>
        <family val="2"/>
      </rPr>
      <t xml:space="preserve">        </t>
    </r>
  </si>
  <si>
    <t>นายทนงศักดิ์  มากทอง</t>
  </si>
  <si>
    <t>นายรัญชน์            แถวโสภา</t>
  </si>
  <si>
    <t>นายกฤษณะ           ปินะพัง</t>
  </si>
  <si>
    <t>นายพีระ             ภุมรินทร์</t>
  </si>
  <si>
    <t>รศ.กาญจนา                 ตันสุววรรณรัตน์</t>
  </si>
  <si>
    <t>อาจารย์จีน</t>
  </si>
  <si>
    <t>นายวิรัตร                บุตรวาปี</t>
  </si>
  <si>
    <t>นายวิรัตร             บุตรวาปี</t>
  </si>
  <si>
    <t xml:space="preserve">นางสาวแป้งล่ำ         </t>
  </si>
  <si>
    <t>เจริญจิตร์</t>
  </si>
  <si>
    <t>นางสาวกนกอร</t>
  </si>
  <si>
    <t>นุ้ยเล็ก</t>
  </si>
  <si>
    <t>นางสาววิลาวัณย์</t>
  </si>
  <si>
    <t>แสนสุข</t>
  </si>
  <si>
    <t>นางสาวสุภาภรณ์</t>
  </si>
  <si>
    <t>พิมสุคะ</t>
  </si>
  <si>
    <t>นางสาวสุวรรณ</t>
  </si>
  <si>
    <t>รอดชัยภูมิ</t>
  </si>
  <si>
    <t>นายกฤษฎา</t>
  </si>
  <si>
    <t>วาลย์มนตรี</t>
  </si>
  <si>
    <t>นางสาววราภรณ์</t>
  </si>
  <si>
    <t>นามบุตร</t>
  </si>
  <si>
    <t>นางสาวอาจารี</t>
  </si>
  <si>
    <t>จรานุวัฒน์</t>
  </si>
  <si>
    <t>วังหอม</t>
  </si>
  <si>
    <t>ทาสันเทียะ</t>
  </si>
  <si>
    <t>นายสุเมธ</t>
  </si>
  <si>
    <t>บุญยืด</t>
  </si>
  <si>
    <t>นายสัญชัย</t>
  </si>
  <si>
    <t>รำเพยพัด</t>
  </si>
  <si>
    <t>นายวิวัฒน์</t>
  </si>
  <si>
    <t>กาศกระโทก</t>
  </si>
  <si>
    <t>นายนิกร</t>
  </si>
  <si>
    <t>ศรีนวล</t>
  </si>
  <si>
    <t>นายธีระ</t>
  </si>
  <si>
    <t>ฮวบขุนทด</t>
  </si>
  <si>
    <t>นางสาวยุพาพรรณ</t>
  </si>
  <si>
    <t>บัวภา</t>
  </si>
  <si>
    <t>นางสาวทิพย์วรรณ</t>
  </si>
  <si>
    <t>แสงกันยา</t>
  </si>
  <si>
    <t>นางสาวพรรณิภา</t>
  </si>
  <si>
    <t>เปียจันทึก</t>
  </si>
  <si>
    <t>นางสาวปิยดา</t>
  </si>
  <si>
    <t>ปรีชาศาสตร์</t>
  </si>
  <si>
    <t>เลขที่ห้อง</t>
  </si>
  <si>
    <t xml:space="preserve">               ชื่อ - สกุล</t>
  </si>
  <si>
    <t xml:space="preserve">              ชื่อ - สกุล</t>
  </si>
  <si>
    <t xml:space="preserve">            ค่าไฟฟ้า       </t>
  </si>
  <si>
    <t>เหมาจ่าย</t>
  </si>
  <si>
    <t>น.ส.อภิรฎี             ไชยบุตร</t>
  </si>
  <si>
    <t>น.ส.พัทธนันท์         แสงใส</t>
  </si>
  <si>
    <t>น.ส.พัทธนันท์          แสงใส</t>
  </si>
  <si>
    <t>น.ส.ศิลาพรรณ          ทาดาวงษา</t>
  </si>
  <si>
    <t xml:space="preserve">               รายชื่อผู้พักอาศัยหอคุรุคามวาสี </t>
  </si>
  <si>
    <t>น.ส.อัญชลี             จินดาภี</t>
  </si>
  <si>
    <t>น.ส.อัญชลี              จินดาภี</t>
  </si>
  <si>
    <t>น.ส.มนต์ธิณี            ดุลย์เภรี</t>
  </si>
  <si>
    <t>นายชรินทร์</t>
  </si>
  <si>
    <t xml:space="preserve">นางสาวพัชราภรณ์ </t>
  </si>
  <si>
    <t>สมดี</t>
  </si>
  <si>
    <t>นางสาวอรวรรณ</t>
  </si>
  <si>
    <t>พรตะคุ</t>
  </si>
  <si>
    <t>นางสาวจุฑามาศ</t>
  </si>
  <si>
    <t>ศรีละบุตร</t>
  </si>
  <si>
    <t>นางสาวนินณา</t>
  </si>
  <si>
    <t>ชูเชิด</t>
  </si>
  <si>
    <t>นางสาวพัชราภรณ์</t>
  </si>
  <si>
    <t>นางสาวพรสวัสดิ์</t>
  </si>
  <si>
    <t>สิงห์ยาม</t>
  </si>
  <si>
    <t>นางพุทธมาศ</t>
  </si>
  <si>
    <t>สายมนตรี</t>
  </si>
  <si>
    <t>นางสาวรัชนีกร</t>
  </si>
  <si>
    <t>หมั่นการ</t>
  </si>
  <si>
    <t>นางสาวฉัตรวนา</t>
  </si>
  <si>
    <t>เจริญสุข</t>
  </si>
  <si>
    <t>นางสาวสุวรรณา</t>
  </si>
  <si>
    <t>คูณสันเทียะ</t>
  </si>
  <si>
    <t xml:space="preserve">                        รวม</t>
  </si>
  <si>
    <t xml:space="preserve">  บาท</t>
  </si>
  <si>
    <t>นางสาวกรกต</t>
  </si>
  <si>
    <t>เลิศชัยพงศ์</t>
  </si>
  <si>
    <t>นายธวัชชัย</t>
  </si>
  <si>
    <t>น.ส.ฐิติพร                  ผลาทิพย์</t>
  </si>
  <si>
    <t>น.ส.ฐิติพร               ผลาทิพย์</t>
  </si>
  <si>
    <t>นางสาวปภัทร์สิริ</t>
  </si>
  <si>
    <t>วงศ์ธีรากานต์</t>
  </si>
  <si>
    <t>นางสาวอภิรดี</t>
  </si>
  <si>
    <t>มวลคำลา</t>
  </si>
  <si>
    <t xml:space="preserve">                    บ้านพักอาจารย์ - นักการภารโรง</t>
  </si>
  <si>
    <t>นางสาวศิริวรรณ              โรโห</t>
  </si>
  <si>
    <t>น.ส.อุไรลดา            ชูพุทธพงษ์</t>
  </si>
  <si>
    <t>นางสาวกรรณิการ์     โกฎสันเทียะ</t>
  </si>
  <si>
    <t>น.ส.อุไรลดา           ชูพุทธพงษ์</t>
  </si>
  <si>
    <t>น.ส.สมปอง             พวงแก้ว</t>
  </si>
  <si>
    <t>นายวรนิตย์          พือสันเทียะ</t>
  </si>
  <si>
    <t xml:space="preserve">        ฐาตุจิรางค์กุล</t>
  </si>
  <si>
    <t>ดร.นิภาพร</t>
  </si>
  <si>
    <t>อามัสสา</t>
  </si>
  <si>
    <t>นายเมธี</t>
  </si>
  <si>
    <t>นายรุ่งวสันต์      ไกรกลาง</t>
  </si>
  <si>
    <t>นางสาวปิยมาภรณ์           ฤทธิ์รักษา</t>
  </si>
  <si>
    <t>ผศ.จักรกฤษณ์</t>
  </si>
  <si>
    <t xml:space="preserve">          เยรัมย์</t>
  </si>
  <si>
    <t xml:space="preserve">     จารุวงศ์วิทยา</t>
  </si>
  <si>
    <t xml:space="preserve">                           รายชื่อผู้พักอาศัยหอคุรุคามวาสี </t>
  </si>
  <si>
    <t xml:space="preserve">      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</si>
  <si>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รายชื่อผู้ที่พักอาศัยในอาคารหอพักพัฒนาศรม</t>
  </si>
  <si>
    <t>นายปรีชา                    ขันติโกมล</t>
  </si>
  <si>
    <t>นางสาวกิตติกานต์            พรประทุม</t>
  </si>
  <si>
    <t>ห้องรับรอง สำหรับอาจารย์สอนภาษาจีน</t>
  </si>
  <si>
    <t xml:space="preserve">น.ส.จันทร์ฉาย </t>
  </si>
  <si>
    <t>ดาแก้ว</t>
  </si>
  <si>
    <t>น.ส.จันทร์ฉาย</t>
  </si>
  <si>
    <t>นางทิพย์สุคนธ์</t>
  </si>
  <si>
    <t xml:space="preserve">        จงภักดี</t>
  </si>
  <si>
    <t>นางสาวดุษฎี</t>
  </si>
  <si>
    <t>วงษ์คำหาร</t>
  </si>
  <si>
    <t>นายอนันท์</t>
  </si>
  <si>
    <t xml:space="preserve">เกสูงเนิน </t>
  </si>
  <si>
    <t>นายวิชาญ</t>
  </si>
  <si>
    <t>แก้วกาบิน</t>
  </si>
  <si>
    <t>นายคณะวัติ</t>
  </si>
  <si>
    <t>เนื่องวงษา</t>
  </si>
  <si>
    <t>ว่าที่ร้อยตรีโชคชัย</t>
  </si>
  <si>
    <t>เกสูงเนิน</t>
  </si>
  <si>
    <t>นายปกิต</t>
  </si>
  <si>
    <t xml:space="preserve">    กำบุญมา</t>
  </si>
  <si>
    <t>นายทวีศิลป์</t>
  </si>
  <si>
    <t xml:space="preserve">     เล็กประดิษฐ์</t>
  </si>
  <si>
    <t>เรียนต่อ</t>
  </si>
  <si>
    <t>นายบุญรอด</t>
  </si>
  <si>
    <t xml:space="preserve">     บุญปลูก</t>
  </si>
  <si>
    <t>นายพิทักษ์</t>
  </si>
  <si>
    <t xml:space="preserve">     พรหมสถิตย์</t>
  </si>
  <si>
    <t>นางผุสดี            นิลสมัคร</t>
  </si>
  <si>
    <t>ว่าง</t>
  </si>
  <si>
    <t xml:space="preserve">นายรพีพงศ์                  เปี่ยมสุวรรณ  </t>
  </si>
  <si>
    <t xml:space="preserve">   *   กรรมการหอพัก แฟลต 40 หน่วย (เก่า) จดมิเตอร์ส่งแผนกการเงินเอง </t>
  </si>
  <si>
    <t>นางสาวสุภัทริภา            อินมั่นคง</t>
  </si>
  <si>
    <t>นายทัดเทพ</t>
  </si>
  <si>
    <t xml:space="preserve">       วุฒิกนกกาญจน์</t>
  </si>
  <si>
    <t>นางสาวกัลยากร             จันทรสาขา</t>
  </si>
  <si>
    <t>ดร.ภราดร                    หนูทอง</t>
  </si>
  <si>
    <t>ห้องรับรอง</t>
  </si>
  <si>
    <t>น.ส.ธิดารัตน์                 กุณะวงษ์</t>
  </si>
  <si>
    <t xml:space="preserve">นางสาวณัฐริกา         กงสะกุ </t>
  </si>
  <si>
    <t>นางสาวณัฐริกา         กงสะกุ</t>
  </si>
  <si>
    <t>นายสมบัติ            น้อยมิ่ง</t>
  </si>
  <si>
    <t>นางสาวดวงนภา            ศิลปสาย</t>
  </si>
  <si>
    <t>นายไมตรี                    พลสงคราม</t>
  </si>
  <si>
    <t>นางสาวเสาวลักษณ์         จิตต์น้อม</t>
  </si>
  <si>
    <t>นายบุญรอด                อาสาสะนา</t>
  </si>
  <si>
    <t>นายพีรเดช                 วิทยารักษ์</t>
  </si>
  <si>
    <t>นายกิตติวุฒิ                จีนนะบุตร</t>
  </si>
  <si>
    <t>นายอิสเรศ                  อิสสระสุข</t>
  </si>
  <si>
    <t>น.ส.แพนศรี                พินปรุ</t>
  </si>
  <si>
    <t>น.ส.แพนศรี            พินปรุ</t>
  </si>
  <si>
    <t xml:space="preserve">นายบุญเกิด       ศรีสุขา </t>
  </si>
  <si>
    <t>นายทนงศักดิ์          มากทอง</t>
  </si>
  <si>
    <t>นายทวี                นำสกุลวงศ์</t>
  </si>
  <si>
    <t xml:space="preserve">       สุขี</t>
  </si>
  <si>
    <t>นายธงชัย             คล้ายคลึง</t>
  </si>
  <si>
    <t>นายไสว              หุ้มกระโทก</t>
  </si>
  <si>
    <t xml:space="preserve">นางสาวสิริพร            วาสนาประเสริฐ  </t>
  </si>
  <si>
    <t>นายโกศวัต               ช่างจัตุรัส</t>
  </si>
  <si>
    <t>นายณัฐกมล             ตั้งธนะพงศ์</t>
  </si>
  <si>
    <t>ดร.ชาคริต               นวลฉิมพลี</t>
  </si>
  <si>
    <t>นายณัฐกมล          ตั้งธนะพงศ์</t>
  </si>
  <si>
    <t>ดร.ชาคริต            นวลฉิมพลี</t>
  </si>
  <si>
    <t>ดร.อุษณา                แจ้งคล้อย</t>
  </si>
  <si>
    <t xml:space="preserve">นางสาววิศณี            ไชยรักษ์ </t>
  </si>
  <si>
    <t>นายศุภปิยะ             สิระนันท์</t>
  </si>
  <si>
    <t>นางสาวจันทร์เพ็ญ       ธงไชย</t>
  </si>
  <si>
    <t xml:space="preserve">นางสาวรัญชิดา          สาระวิถี </t>
  </si>
  <si>
    <t xml:space="preserve">นายสุรินทร์              มณีศรี </t>
  </si>
  <si>
    <t>ดร.อุษณา               แจ้งคล้อย</t>
  </si>
  <si>
    <t>เดิม บัญชา นาคทอง</t>
  </si>
  <si>
    <t>น.ส.ณฐกร              กุลกิจธนขจร</t>
  </si>
  <si>
    <t xml:space="preserve"> มหาวิทยาลัยเทคโนโลยีราชมงคลอีสาน  นครราชสีมา</t>
  </si>
  <si>
    <t>เดิม สำรอง ขอหน่วงกลาง</t>
  </si>
  <si>
    <t>นายไกรสิทธิ์</t>
  </si>
  <si>
    <t>วสุเพ็ญ</t>
  </si>
  <si>
    <t>088-5732990 (จ่ายเงินสด)</t>
  </si>
  <si>
    <t>นางสาวชุติมา              นาคประสิทธิ์</t>
  </si>
  <si>
    <t>นายอมรศักดิ์</t>
  </si>
  <si>
    <t>มาใหญ่</t>
  </si>
  <si>
    <t>นายเฉลิมพล</t>
  </si>
  <si>
    <t xml:space="preserve">       เยื้องกลาง</t>
  </si>
  <si>
    <t>เลขที่</t>
  </si>
  <si>
    <t>ห้อง</t>
  </si>
  <si>
    <t xml:space="preserve">     ฝั่งเทคโน   </t>
  </si>
  <si>
    <t xml:space="preserve">     ฝั่งราชภัฏ</t>
  </si>
  <si>
    <t xml:space="preserve">     ฝั่งเทคโน </t>
  </si>
  <si>
    <t xml:space="preserve">      ฝั่งราชภัฏ </t>
  </si>
  <si>
    <t xml:space="preserve">      ฝั่งเทคโน</t>
  </si>
  <si>
    <t xml:space="preserve">      ฝั่งราชภัฏ</t>
  </si>
  <si>
    <t>นายพิเชษฐ์           ยอดผักแว่น</t>
  </si>
  <si>
    <t>นายเทพรัตน์</t>
  </si>
  <si>
    <t xml:space="preserve">       โสนรินทร์</t>
  </si>
  <si>
    <t>นายสมชาย</t>
  </si>
  <si>
    <t xml:space="preserve">      จันทกูต</t>
  </si>
  <si>
    <t>เดิม สมชาย จันทกูต</t>
  </si>
  <si>
    <t>นางสาวสิรินาฏ     ไชยตา</t>
  </si>
  <si>
    <t>เดิมไสว  หุ้มกระโทก</t>
  </si>
  <si>
    <t>นายวินัย</t>
  </si>
  <si>
    <t xml:space="preserve">       มณีกลาง</t>
  </si>
  <si>
    <t xml:space="preserve">        แสนฤชา</t>
  </si>
  <si>
    <t>ชั้น 1</t>
  </si>
  <si>
    <t>นายพรชิต</t>
  </si>
  <si>
    <t>ศิขิรัมย์</t>
  </si>
  <si>
    <t>จำนวนเงิน</t>
  </si>
  <si>
    <t>รวม</t>
  </si>
  <si>
    <t>เดิม สิรินาฏ  ไชยตา</t>
  </si>
  <si>
    <t>เดิม สมบัติ  บาตรโพธิ์</t>
  </si>
  <si>
    <t>เดิม พีระ  ภุมรินทร์</t>
  </si>
  <si>
    <t>เดิม วินัย  มณีกลาง</t>
  </si>
  <si>
    <t>เดิม เทพรัตน์  โสนรินทร์</t>
  </si>
  <si>
    <t>เดิม บุญรอด  บุญปลูก</t>
  </si>
  <si>
    <t>เดิม ชรินทร์ แสนฤาชา</t>
  </si>
  <si>
    <t xml:space="preserve">        เยรัมย์</t>
  </si>
  <si>
    <t>ผศ.ไกรสิทธิ</t>
  </si>
  <si>
    <t xml:space="preserve">       วสุเพ็ญ</t>
  </si>
  <si>
    <t>นางสรสุมาลี            กุลจรัสเวช</t>
  </si>
  <si>
    <t>เดิมพัชราภรณ์ พยุงวงษ์</t>
  </si>
  <si>
    <t>ว่าที่ รต.ภาคภูมิ</t>
  </si>
  <si>
    <t>สุวรรณไพบูลย์</t>
  </si>
  <si>
    <t>นายพิตินันท์</t>
  </si>
  <si>
    <t>วสันต์ตเสนานนท์</t>
  </si>
  <si>
    <t xml:space="preserve">ผศ.อนุวัธน์              นิสัยสุข      </t>
  </si>
  <si>
    <t xml:space="preserve">ผศ.อนุวัธน์            นิสัยสุข  </t>
  </si>
  <si>
    <t>จ่ายเงินสด  089-6242050 (3705)</t>
  </si>
  <si>
    <t>นางสาวเสมอใจ               บุรีนอก</t>
  </si>
  <si>
    <t xml:space="preserve">นายภัทรศักดิ์               สิมโฮง </t>
  </si>
  <si>
    <t>นางสาวสุวพัชร             โสวภาค</t>
  </si>
  <si>
    <t>น.ส.ณัฎภัสสร              ดูสันเทียะ</t>
  </si>
  <si>
    <t>น.ส.ณัฎภัสสร          ดูสันเทียะ</t>
  </si>
  <si>
    <t>นายจิรศักดิ์</t>
  </si>
  <si>
    <t xml:space="preserve">    จันทร์สว่าง</t>
  </si>
  <si>
    <t>นายธีรธรรม์</t>
  </si>
  <si>
    <t xml:space="preserve">    โรจนรุ่งสถิตย์</t>
  </si>
  <si>
    <t>ผศ.จินตนา</t>
  </si>
  <si>
    <t>นางผัสย์ศุภา          โคตุฑา</t>
  </si>
  <si>
    <t>นางสาวกุลชลี</t>
  </si>
  <si>
    <t>เกมะยุรา</t>
  </si>
  <si>
    <t>เดิม บดินทร์ นาคนิล</t>
  </si>
  <si>
    <t>เดิม พัชราภรณ์ พยุงวงษ์</t>
  </si>
  <si>
    <t>เดิมจันทร์ฉาย</t>
  </si>
  <si>
    <t xml:space="preserve">     วิกันตานนท์</t>
  </si>
  <si>
    <t>เดิม นายสุรศักดิ์ โคตรสมบัติ</t>
  </si>
  <si>
    <t>เดิม น.ส.ไอลดา</t>
  </si>
  <si>
    <t>เดิม น.ส.อุไลดา</t>
  </si>
  <si>
    <t>เดิม ผอ.ยุพิน</t>
  </si>
  <si>
    <t xml:space="preserve">088-5732990 (จ่ายเงินสด)  </t>
  </si>
  <si>
    <t>ดร.ศศิพันธ์           วงศ์สุทธาวาส</t>
  </si>
  <si>
    <t>ดร.ศศิพันธ์              วงศ์สุทธาวาส</t>
  </si>
  <si>
    <t>เดิม นายเด่น คอกพิมาย</t>
  </si>
  <si>
    <t>นายเสน่ห์</t>
  </si>
  <si>
    <t xml:space="preserve">     บุญรำไพ</t>
  </si>
  <si>
    <t xml:space="preserve">นายมนัส                     โกมลฑา </t>
  </si>
  <si>
    <t>เดิม นายอนุวัช นิสัยสุข</t>
  </si>
  <si>
    <t>นายอภิชิต  คำภาหล้า</t>
  </si>
  <si>
    <t>เดิม ปนิดา คุณศึกษา</t>
  </si>
  <si>
    <t>*</t>
  </si>
  <si>
    <r>
      <t>หมายเหตุ</t>
    </r>
    <r>
      <rPr>
        <sz val="16"/>
        <rFont val="TH SarabunPSK"/>
        <family val="2"/>
      </rPr>
      <t xml:space="preserve">  *เหมาจ่ายเนื่องจากมิเตอร์เสีย    </t>
    </r>
  </si>
  <si>
    <t>ฝั่งเทคโน</t>
  </si>
  <si>
    <t>นายภากร</t>
  </si>
  <si>
    <t>นายศรี</t>
  </si>
  <si>
    <t>นาคศรี</t>
  </si>
  <si>
    <t xml:space="preserve">รายชื่อผู้พักอาศัยหอคุรุคามวาสี </t>
  </si>
  <si>
    <t>ค่ากระแสไฟฟ้า แฟลต 40 หน่วย (เก่า)</t>
  </si>
  <si>
    <t xml:space="preserve">ชื่อเจ้าของมิเตอร์   </t>
  </si>
  <si>
    <t>เลขมิเตอร์</t>
  </si>
  <si>
    <t>นายปรีชา               ขันติโกมล</t>
  </si>
  <si>
    <t>นางสาวสุภัทริภา        อินมั่นคง</t>
  </si>
  <si>
    <t>นายศิริชัย               ลาภาสระน้อย</t>
  </si>
  <si>
    <t>รศ.กาญจนา            ตันสุววรรณรัตน์</t>
  </si>
  <si>
    <t>นางอภิญญา             คิดการ</t>
  </si>
  <si>
    <t>นายสมยศ               นิรมิตเจียรพันธ์</t>
  </si>
  <si>
    <t>นางสาวกัลยากร        จันทรสาขา</t>
  </si>
  <si>
    <t>ดร.ภราดร               หนูทอง</t>
  </si>
  <si>
    <t xml:space="preserve">นายรพีพงศ์              เปี่ยมสุวรรณ  </t>
  </si>
  <si>
    <t>นายมนัส                 โกมลฑา</t>
  </si>
  <si>
    <t>นายภาคภูมิ              หมีเงิน</t>
  </si>
  <si>
    <t>นายเสริมศักดิ์            ติยะแสงทอง</t>
  </si>
  <si>
    <t>นายอดาษดา             มั่นดี</t>
  </si>
  <si>
    <t>นางสาวปิยมาภรณ์       ฤทธิ์รักษา</t>
  </si>
  <si>
    <t>นางสาวเสมอใจ           บุรีนอก</t>
  </si>
  <si>
    <t>นางสาวศิริวรรณ          โรโห</t>
  </si>
  <si>
    <t>นายปรีชา                 หอยสังข์</t>
  </si>
  <si>
    <t>นางสาวกิตติกานต์       พรประทุม</t>
  </si>
  <si>
    <t>น.ส.ธิดารัตน์             กุณะวงษ์</t>
  </si>
  <si>
    <t>นายอมรทัศน์            จั่วแจ่มใส</t>
  </si>
  <si>
    <t>นายพิสิฐ                 คลังกูล</t>
  </si>
  <si>
    <t>นายพิพัฒน์       อมตฉายา</t>
  </si>
  <si>
    <t>ลาศึกษาต่อ</t>
  </si>
  <si>
    <t xml:space="preserve">นายเสน่ห์          บุญรำไพ   </t>
  </si>
  <si>
    <t>นายประจวบ          อินทรวงศ์</t>
  </si>
  <si>
    <t xml:space="preserve">    ฐาตุจิรางค์กุล</t>
  </si>
  <si>
    <t>นายสมบัติ         น้อยมิ่ง</t>
  </si>
  <si>
    <t xml:space="preserve">         ชื่อเจ้าของมิเตอร์</t>
  </si>
  <si>
    <t xml:space="preserve">นางรัตนากร         </t>
  </si>
  <si>
    <t xml:space="preserve">      ยิ้มประเสริฐ</t>
  </si>
  <si>
    <t>นายทนงศักดิ์      มากทอง</t>
  </si>
  <si>
    <t xml:space="preserve">    อามัสสา</t>
  </si>
  <si>
    <t>นายทวี            นำสกุลวงศ์</t>
  </si>
  <si>
    <t>นายธีระ         วรรณะปกรณ์</t>
  </si>
  <si>
    <t>นายทวี          เนาวบุตร</t>
  </si>
  <si>
    <t>นายสุวัฒน์      ชะตางาม</t>
  </si>
  <si>
    <t>นายวิทยา       บุญคำ</t>
  </si>
  <si>
    <t xml:space="preserve">  วุฒิกนกกาญจน์</t>
  </si>
  <si>
    <t xml:space="preserve">       แสนฤชา</t>
  </si>
  <si>
    <t>นายยุทธศักดิ์        วังไพศาล</t>
  </si>
  <si>
    <t>นางสาวกรรณิการ์   โกฎสันเทียะ</t>
  </si>
  <si>
    <t>นายเจริญชัย     ต้นครองจันทร์</t>
  </si>
  <si>
    <t>เดิมนายเด่น คอกพิมาย</t>
  </si>
  <si>
    <t>เดิมนายอนุวัธ นิสัยสุข</t>
  </si>
  <si>
    <t>นายเหรียญ       พลต้าง</t>
  </si>
  <si>
    <t>นายสุรเชษฐ์      ซ่อนกลิ่น</t>
  </si>
  <si>
    <t xml:space="preserve">    สุขี</t>
  </si>
  <si>
    <t>นายบัญชา        นาคทอง</t>
  </si>
  <si>
    <t>นายวิทยา         ศรีกุล</t>
  </si>
  <si>
    <t>นายสุวัฒน์ชัย     ไชยพันธุ์</t>
  </si>
  <si>
    <t>เดิม สุรศักดิ์ โคตรสมบัติ</t>
  </si>
  <si>
    <t>เดิมสำรอง ขอหน่วงกลาง</t>
  </si>
  <si>
    <t>นายธงชัย          คล้ายคลึง</t>
  </si>
  <si>
    <t>นายธนาฒน์       สุกนวล</t>
  </si>
  <si>
    <t>นางผัสย์ศุภา       โคตุฑา</t>
  </si>
  <si>
    <t>นายเด่น            รักซ้อน</t>
  </si>
  <si>
    <t xml:space="preserve">เดิม ผอ.ยุพิน </t>
  </si>
  <si>
    <t xml:space="preserve">     เยื้องกลาง</t>
  </si>
  <si>
    <t>นายวินิจ           การชงัด</t>
  </si>
  <si>
    <t>นายสมบัติ         บาตรโพธิ์</t>
  </si>
  <si>
    <t>นายชรินทร์        มั่นกลาง</t>
  </si>
  <si>
    <t>นายพีระ           ภุมรินทร์</t>
  </si>
  <si>
    <t>เดิม น.ส.จินตนา วิกันตานันท์</t>
  </si>
  <si>
    <t>นายไสว            หุ้มกระโทก</t>
  </si>
  <si>
    <t>นายนิคม           กุบแก้ว</t>
  </si>
  <si>
    <t>บ้าน</t>
  </si>
  <si>
    <t>บ้านพักอาจารย์ - นักการภารโรง</t>
  </si>
  <si>
    <t xml:space="preserve">นายวสันต์         ป้อมเสมา       </t>
  </si>
  <si>
    <t>เดิม พนิดา ขอเฉลิมกลาง</t>
  </si>
  <si>
    <t xml:space="preserve"> จำนวนเงิน</t>
  </si>
  <si>
    <t xml:space="preserve">   จำนวนเงิน</t>
  </si>
  <si>
    <t xml:space="preserve">  เลขมิเตอร์</t>
  </si>
  <si>
    <t>นายวสันต์           ป้อมเสมา</t>
  </si>
  <si>
    <t>นางสาวสิรินาฏ       ไชยตา</t>
  </si>
  <si>
    <t xml:space="preserve">   รายชื่อผู้ที่พักอาศัยในอาคารหอพักภาติกวัฒน์</t>
  </si>
  <si>
    <t>เดิม นายวสุ ศรีวังพล</t>
  </si>
  <si>
    <t>เดิมนายวสุ  ศรีวังพล</t>
  </si>
  <si>
    <t>นางสาวสุกัญญา         นิลม่วง</t>
  </si>
  <si>
    <t>ญา         นิลม่วง</t>
  </si>
  <si>
    <t>นางสาวเบญญา          แสนมหายักษ์</t>
  </si>
  <si>
    <t xml:space="preserve">นางสาวสุมาลี            ขัยสิทธิ์ </t>
  </si>
  <si>
    <t>นางสาวปอยหลวง          บุญเจริญ</t>
  </si>
  <si>
    <t>นายไกรสิทธิ์                 วสุเพ็ญ</t>
  </si>
  <si>
    <t>นางสาวกุสุมาลย์      ประหา</t>
  </si>
  <si>
    <t>นางสาววิรุภกา          เสาวกุล</t>
  </si>
  <si>
    <t xml:space="preserve">นายไกรสิทธิ์                  </t>
  </si>
  <si>
    <t xml:space="preserve">                 วสุเพ็ญ</t>
  </si>
  <si>
    <t>นายธีระวัฒน์            อาจปรุ</t>
  </si>
  <si>
    <t xml:space="preserve">นางสาวปอยหลวง          บุญเจริญ </t>
  </si>
  <si>
    <t>นายธีระวัฒน์                อาจปรุ</t>
  </si>
  <si>
    <t>นางสาวเบญญา               แสนมหายักษ์</t>
  </si>
  <si>
    <t>นางสาวสุมาลี                 ชัยสิทธิ์</t>
  </si>
  <si>
    <t>นายวัฒนศักดิ์           สุขมากสิน</t>
  </si>
  <si>
    <t xml:space="preserve">นายวัฒนศักดิ์           สุขมากสิน   </t>
  </si>
  <si>
    <t xml:space="preserve">        นิลม่วง         </t>
  </si>
  <si>
    <t xml:space="preserve">       นิลม่วง     </t>
  </si>
  <si>
    <t>นางสาวพิมพา           สร้อยสูงเนิน</t>
  </si>
  <si>
    <t>นายณรงค์ศักดิ์             โยธา</t>
  </si>
  <si>
    <t>นายณรงศักดิ์               โยธา</t>
  </si>
  <si>
    <t>หน่วยน้ำ</t>
  </si>
  <si>
    <t>เดิม ผศ.ดร.สุภาพร</t>
  </si>
  <si>
    <t>เดิม น.ส.พิมพา  สร้อยสูงเนิน</t>
  </si>
  <si>
    <t>เดิม น.ส.ปอยหลวง</t>
  </si>
  <si>
    <t>เดิม นายองอาจ ญาณรักษ์</t>
  </si>
  <si>
    <t>มิเตอร์ชำรุด</t>
  </si>
  <si>
    <t>เดิม น.ส.กัญฬภัฎ</t>
  </si>
  <si>
    <t>เดิม นางสุญานีย์ แก้วสูงเนิน</t>
  </si>
  <si>
    <t>เดิม น.ส.พนิดา ขอเฉลิมกลาง</t>
  </si>
  <si>
    <t>เดิม ว่าที่ร้อยตรีโชคชัย</t>
  </si>
  <si>
    <t>เดิม นางสุญาณีย์ แก้วสูงเนิน</t>
  </si>
  <si>
    <t xml:space="preserve">                          ค่าน้ำประปาประจำเดือน มิถุนายน 2559</t>
  </si>
  <si>
    <t>คืนห้อง 6 มิ.ย.59</t>
  </si>
  <si>
    <t>นายสัญญา</t>
  </si>
  <si>
    <t>สมัยมาก</t>
  </si>
  <si>
    <t>087-9868608 จ่ายเงินสด</t>
  </si>
  <si>
    <t>นายพลกฤต</t>
  </si>
  <si>
    <t>จารัตน์</t>
  </si>
  <si>
    <t xml:space="preserve">                           ประจำเดือน กรกฎาคม 2559</t>
  </si>
  <si>
    <t>ค่ากระแสไฟฟ้า กรกฎาคม 2559</t>
  </si>
  <si>
    <t xml:space="preserve">                            ค่าน้ำประปาประจำเดือน กรกฎาคม 2559</t>
  </si>
  <si>
    <t xml:space="preserve">                             ค่าไฟฟ้า ประจำเดือน กรกฎาคม 2559 </t>
  </si>
  <si>
    <t xml:space="preserve">    ค่าน้ำประปาประจำเดือน กรกฎาคม 2559  </t>
  </si>
  <si>
    <t xml:space="preserve">  ค่าไฟฟ้า ประจำเดือน กรกฎาคม 2559</t>
  </si>
  <si>
    <t xml:space="preserve">                         ค่าน้ำประปาประจำเดือน กรกฎาคม 2559</t>
  </si>
  <si>
    <t>ค่ากระแสไฟฟ้าประจำเดือน กรกฎาคม 2559</t>
  </si>
  <si>
    <r>
      <t xml:space="preserve">                                        </t>
    </r>
    <r>
      <rPr>
        <b/>
        <sz val="18"/>
        <rFont val="TH SarabunPSK"/>
        <family val="2"/>
      </rPr>
      <t xml:space="preserve">  </t>
    </r>
    <r>
      <rPr>
        <b/>
        <u/>
        <sz val="18"/>
        <rFont val="TH SarabunPSK"/>
        <family val="2"/>
      </rPr>
      <t>ค่าไฟฟ้า</t>
    </r>
    <r>
      <rPr>
        <b/>
        <sz val="18"/>
        <rFont val="TH SarabunPSK"/>
        <family val="2"/>
      </rPr>
      <t xml:space="preserve">  ประจำเดือน กรกฎาคม 2559</t>
    </r>
  </si>
  <si>
    <r>
      <t xml:space="preserve">              </t>
    </r>
    <r>
      <rPr>
        <b/>
        <sz val="18"/>
        <rFont val="TH SarabunPSK"/>
        <family val="2"/>
      </rPr>
      <t xml:space="preserve">                     </t>
    </r>
    <r>
      <rPr>
        <b/>
        <u/>
        <sz val="18"/>
        <rFont val="TH SarabunPSK"/>
        <family val="2"/>
      </rPr>
      <t>ค่าน้ำประปา</t>
    </r>
    <r>
      <rPr>
        <b/>
        <sz val="18"/>
        <rFont val="TH SarabunPSK"/>
        <family val="2"/>
      </rPr>
      <t xml:space="preserve">  ประจำเดือน กรกฎาคม 2559</t>
    </r>
  </si>
  <si>
    <r>
      <t xml:space="preserve">                                         </t>
    </r>
    <r>
      <rPr>
        <b/>
        <sz val="18"/>
        <rFont val="TH SarabunPSK"/>
        <family val="2"/>
      </rPr>
      <t xml:space="preserve"> </t>
    </r>
    <r>
      <rPr>
        <b/>
        <u/>
        <sz val="18"/>
        <rFont val="TH SarabunPSK"/>
        <family val="2"/>
      </rPr>
      <t>ค่าไฟฟ้า</t>
    </r>
    <r>
      <rPr>
        <b/>
        <sz val="18"/>
        <rFont val="TH SarabunPSK"/>
        <family val="2"/>
      </rPr>
      <t xml:space="preserve">  ประจำเดือน กรกฎาคม 2559</t>
    </r>
  </si>
  <si>
    <r>
      <t xml:space="preserve">                 </t>
    </r>
    <r>
      <rPr>
        <b/>
        <sz val="18"/>
        <rFont val="TH SarabunPSK"/>
        <family val="2"/>
      </rPr>
      <t xml:space="preserve">                   </t>
    </r>
    <r>
      <rPr>
        <b/>
        <u/>
        <sz val="18"/>
        <rFont val="TH SarabunPSK"/>
        <family val="2"/>
      </rPr>
      <t>ค่าน้ำประปา</t>
    </r>
    <r>
      <rPr>
        <b/>
        <sz val="18"/>
        <rFont val="TH SarabunPSK"/>
        <family val="2"/>
      </rPr>
      <t xml:space="preserve">  ประจำเดือน กรกฎาคม 2559</t>
    </r>
  </si>
  <si>
    <t xml:space="preserve">                         ค่าไฟฟ้า ประจำเดือน กรกฎาคม 2559</t>
  </si>
  <si>
    <t>ค่าน้ำประปา ประจำเดือน กรกฎาคม  2559</t>
  </si>
  <si>
    <t xml:space="preserve">        ค่าน้ำประปา ประจำเดือน กรกฎาคม 2559</t>
  </si>
  <si>
    <t>ค่าน้ำประปา ประจำเดือน กรกฎาคม 2559</t>
  </si>
  <si>
    <t>เดิม อ.วิติสรรค์</t>
  </si>
  <si>
    <t>เดิม อ.ชิติสรรค์</t>
  </si>
  <si>
    <t>เดิม น.ส.สุวรรณ รอดชัยภูมิ</t>
  </si>
  <si>
    <t xml:space="preserve">           ประจำเดือน  กรกฎาคม 2559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</si>
</sst>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00"/>
  </numFmts>
  <fonts count="39">
    <font>
      <sz val="16"/>
      <name val="CordiaUPC"/>
      <charset val="22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  <font>
      <sz val="20"/>
      <name val="TH SarabunPSK"/>
      <family val="2"/>
    </font>
    <font>
      <sz val="14"/>
      <name val="TH SarabunPSK"/>
      <family val="2"/>
    </font>
    <font>
      <sz val="8"/>
      <name val="CordiaUPC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sz val="8"/>
      <name val="CordiaUPC"/>
      <family val="2"/>
      <charset val="222"/>
    </font>
    <font>
      <sz val="16"/>
      <name val="CordiaUPC"/>
      <family val="2"/>
      <charset val="222"/>
    </font>
    <font>
      <b/>
      <u/>
      <sz val="16"/>
      <name val="TH SarabunPSK"/>
      <family val="2"/>
    </font>
    <font>
      <b/>
      <sz val="16"/>
      <name val="CordiaUPC"/>
      <family val="2"/>
      <charset val="222"/>
    </font>
    <font>
      <sz val="16"/>
      <name val="Agency FB"/>
      <family val="2"/>
    </font>
    <font>
      <u/>
      <sz val="16"/>
      <name val="CordiaUPC"/>
      <family val="2"/>
      <charset val="222"/>
    </font>
    <font>
      <b/>
      <u val="double"/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  <font>
      <sz val="20"/>
      <name val="CordiaUPC"/>
      <family val="2"/>
      <charset val="222"/>
    </font>
    <font>
      <u/>
      <sz val="16"/>
      <name val="TH SarabunPSK"/>
      <family val="2"/>
    </font>
    <font>
      <sz val="11"/>
      <name val="TH SarabunPSK"/>
      <family val="2"/>
    </font>
    <font>
      <sz val="16"/>
      <name val="CordiaUPC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6"/>
      <color theme="1"/>
      <name val="CordiaUPC"/>
      <family val="2"/>
    </font>
    <font>
      <sz val="14"/>
      <color rgb="FFFF0000"/>
      <name val="TH SarabunPSK"/>
      <family val="2"/>
    </font>
    <font>
      <sz val="12"/>
      <name val="CordiaUPC"/>
      <family val="2"/>
    </font>
    <font>
      <b/>
      <sz val="2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3" fillId="0" borderId="4" xfId="0" applyFont="1" applyBorder="1" applyAlignment="1">
      <alignment horizontal="center"/>
    </xf>
    <xf numFmtId="0" fontId="1" fillId="0" borderId="11" xfId="0" applyFont="1" applyFill="1" applyBorder="1"/>
    <xf numFmtId="0" fontId="7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" fillId="0" borderId="14" xfId="0" applyFont="1" applyBorder="1"/>
    <xf numFmtId="0" fontId="11" fillId="0" borderId="5" xfId="0" applyFont="1" applyBorder="1"/>
    <xf numFmtId="0" fontId="11" fillId="0" borderId="14" xfId="0" applyFont="1" applyBorder="1"/>
    <xf numFmtId="0" fontId="1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/>
    <xf numFmtId="0" fontId="12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3" fillId="0" borderId="14" xfId="0" applyFont="1" applyBorder="1"/>
    <xf numFmtId="0" fontId="12" fillId="0" borderId="13" xfId="0" applyFont="1" applyBorder="1"/>
    <xf numFmtId="0" fontId="9" fillId="0" borderId="4" xfId="0" applyFont="1" applyBorder="1"/>
    <xf numFmtId="0" fontId="9" fillId="0" borderId="13" xfId="0" applyFont="1" applyBorder="1"/>
    <xf numFmtId="0" fontId="13" fillId="0" borderId="13" xfId="0" applyFont="1" applyBorder="1"/>
    <xf numFmtId="0" fontId="9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/>
    <xf numFmtId="0" fontId="1" fillId="0" borderId="15" xfId="0" applyFont="1" applyBorder="1"/>
    <xf numFmtId="187" fontId="13" fillId="0" borderId="13" xfId="1" applyNumberFormat="1" applyFont="1" applyBorder="1"/>
    <xf numFmtId="0" fontId="9" fillId="0" borderId="14" xfId="0" applyFont="1" applyBorder="1"/>
    <xf numFmtId="43" fontId="3" fillId="0" borderId="4" xfId="1" applyFont="1" applyBorder="1"/>
    <xf numFmtId="43" fontId="3" fillId="0" borderId="3" xfId="1" applyFont="1" applyBorder="1"/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1" fillId="0" borderId="4" xfId="1" applyFont="1" applyBorder="1"/>
    <xf numFmtId="43" fontId="1" fillId="0" borderId="12" xfId="1" applyFont="1" applyBorder="1"/>
    <xf numFmtId="43" fontId="1" fillId="0" borderId="5" xfId="1" applyFont="1" applyBorder="1"/>
    <xf numFmtId="43" fontId="1" fillId="0" borderId="5" xfId="1" applyFont="1" applyBorder="1" applyAlignment="1">
      <alignment horizontal="center"/>
    </xf>
    <xf numFmtId="43" fontId="13" fillId="0" borderId="13" xfId="1" applyFont="1" applyBorder="1"/>
    <xf numFmtId="43" fontId="9" fillId="0" borderId="14" xfId="1" applyFont="1" applyBorder="1"/>
    <xf numFmtId="0" fontId="3" fillId="0" borderId="12" xfId="0" applyFont="1" applyBorder="1" applyAlignment="1">
      <alignment horizontal="center"/>
    </xf>
    <xf numFmtId="43" fontId="1" fillId="0" borderId="15" xfId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1" fillId="0" borderId="13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4" xfId="1" applyFont="1" applyBorder="1" applyAlignment="1">
      <alignment horizontal="center"/>
    </xf>
    <xf numFmtId="43" fontId="13" fillId="0" borderId="13" xfId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" fillId="0" borderId="0" xfId="1" applyFont="1"/>
    <xf numFmtId="0" fontId="9" fillId="0" borderId="14" xfId="0" applyFont="1" applyBorder="1" applyAlignment="1">
      <alignment horizontal="center"/>
    </xf>
    <xf numFmtId="0" fontId="7" fillId="0" borderId="3" xfId="0" applyFont="1" applyBorder="1"/>
    <xf numFmtId="0" fontId="7" fillId="0" borderId="8" xfId="0" applyFont="1" applyBorder="1"/>
    <xf numFmtId="43" fontId="1" fillId="0" borderId="7" xfId="1" applyFont="1" applyBorder="1" applyAlignment="1">
      <alignment horizontal="center"/>
    </xf>
    <xf numFmtId="0" fontId="3" fillId="0" borderId="12" xfId="0" applyFont="1" applyBorder="1"/>
    <xf numFmtId="43" fontId="1" fillId="0" borderId="14" xfId="1" applyFont="1" applyBorder="1" applyAlignment="1">
      <alignment horizontal="center"/>
    </xf>
    <xf numFmtId="43" fontId="16" fillId="0" borderId="13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10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2" fontId="1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7" fillId="0" borderId="1" xfId="0" applyFont="1" applyBorder="1"/>
    <xf numFmtId="0" fontId="0" fillId="0" borderId="0" xfId="0" applyAlignment="1"/>
    <xf numFmtId="0" fontId="18" fillId="0" borderId="0" xfId="0" applyFont="1"/>
    <xf numFmtId="0" fontId="11" fillId="0" borderId="13" xfId="0" applyFont="1" applyBorder="1"/>
    <xf numFmtId="0" fontId="7" fillId="0" borderId="13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/>
    <xf numFmtId="0" fontId="1" fillId="0" borderId="1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0" fontId="0" fillId="0" borderId="14" xfId="0" applyBorder="1" applyAlignment="1"/>
    <xf numFmtId="43" fontId="1" fillId="0" borderId="7" xfId="0" applyNumberFormat="1" applyFont="1" applyBorder="1" applyAlignment="1"/>
    <xf numFmtId="0" fontId="17" fillId="0" borderId="9" xfId="0" applyFont="1" applyBorder="1" applyAlignment="1">
      <alignment horizontal="left"/>
    </xf>
    <xf numFmtId="0" fontId="0" fillId="0" borderId="3" xfId="0" applyBorder="1" applyAlignment="1"/>
    <xf numFmtId="0" fontId="3" fillId="0" borderId="2" xfId="0" applyFont="1" applyBorder="1" applyAlignment="1">
      <alignment horizontal="center"/>
    </xf>
    <xf numFmtId="0" fontId="0" fillId="0" borderId="8" xfId="0" applyBorder="1" applyAlignment="1"/>
    <xf numFmtId="0" fontId="3" fillId="0" borderId="6" xfId="0" applyFont="1" applyBorder="1" applyAlignment="1"/>
    <xf numFmtId="0" fontId="7" fillId="0" borderId="5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0" xfId="0" applyFont="1"/>
    <xf numFmtId="0" fontId="21" fillId="0" borderId="5" xfId="0" applyFont="1" applyBorder="1"/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3" fontId="22" fillId="0" borderId="4" xfId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43" fontId="22" fillId="0" borderId="2" xfId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43" fontId="22" fillId="0" borderId="13" xfId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3" fontId="22" fillId="0" borderId="15" xfId="1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/>
    <xf numFmtId="0" fontId="21" fillId="0" borderId="12" xfId="0" applyFont="1" applyBorder="1" applyAlignment="1">
      <alignment horizontal="center"/>
    </xf>
    <xf numFmtId="0" fontId="22" fillId="0" borderId="9" xfId="0" applyFont="1" applyBorder="1"/>
    <xf numFmtId="0" fontId="23" fillId="0" borderId="0" xfId="0" applyFont="1"/>
    <xf numFmtId="0" fontId="22" fillId="0" borderId="6" xfId="0" applyFont="1" applyBorder="1" applyAlignment="1">
      <alignment horizontal="center"/>
    </xf>
    <xf numFmtId="0" fontId="22" fillId="0" borderId="11" xfId="0" applyFont="1" applyFill="1" applyBorder="1"/>
    <xf numFmtId="0" fontId="22" fillId="0" borderId="8" xfId="0" applyFont="1" applyBorder="1"/>
    <xf numFmtId="0" fontId="22" fillId="0" borderId="12" xfId="0" applyFont="1" applyBorder="1"/>
    <xf numFmtId="0" fontId="24" fillId="0" borderId="8" xfId="0" applyFont="1" applyBorder="1"/>
    <xf numFmtId="0" fontId="22" fillId="0" borderId="0" xfId="0" applyFont="1"/>
    <xf numFmtId="0" fontId="22" fillId="0" borderId="4" xfId="0" applyFont="1" applyBorder="1"/>
    <xf numFmtId="0" fontId="22" fillId="0" borderId="5" xfId="0" applyFont="1" applyBorder="1"/>
    <xf numFmtId="0" fontId="22" fillId="0" borderId="13" xfId="0" applyFont="1" applyBorder="1"/>
    <xf numFmtId="43" fontId="16" fillId="0" borderId="13" xfId="1" applyNumberFormat="1" applyFont="1" applyBorder="1" applyAlignment="1">
      <alignment horizontal="center"/>
    </xf>
    <xf numFmtId="43" fontId="3" fillId="0" borderId="4" xfId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3" xfId="0" applyFont="1" applyBorder="1"/>
    <xf numFmtId="0" fontId="26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2" fillId="0" borderId="3" xfId="0" applyFont="1" applyBorder="1"/>
    <xf numFmtId="0" fontId="24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0" xfId="0" applyFont="1" applyBorder="1"/>
    <xf numFmtId="0" fontId="22" fillId="0" borderId="2" xfId="0" applyFont="1" applyBorder="1"/>
    <xf numFmtId="0" fontId="22" fillId="0" borderId="4" xfId="0" applyFont="1" applyFill="1" applyBorder="1"/>
    <xf numFmtId="0" fontId="25" fillId="0" borderId="5" xfId="0" applyFont="1" applyBorder="1"/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43" fontId="22" fillId="2" borderId="2" xfId="1" applyFont="1" applyFill="1" applyBorder="1" applyAlignment="1">
      <alignment horizontal="center"/>
    </xf>
    <xf numFmtId="0" fontId="22" fillId="2" borderId="12" xfId="0" applyFont="1" applyFill="1" applyBorder="1"/>
    <xf numFmtId="0" fontId="22" fillId="2" borderId="5" xfId="0" applyFont="1" applyFill="1" applyBorder="1"/>
    <xf numFmtId="43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188" fontId="11" fillId="0" borderId="1" xfId="0" applyNumberFormat="1" applyFont="1" applyBorder="1" applyAlignment="1">
      <alignment horizontal="center"/>
    </xf>
    <xf numFmtId="0" fontId="21" fillId="0" borderId="12" xfId="0" applyFont="1" applyBorder="1"/>
    <xf numFmtId="0" fontId="2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/>
    <xf numFmtId="43" fontId="1" fillId="0" borderId="13" xfId="1" applyFont="1" applyBorder="1"/>
    <xf numFmtId="0" fontId="30" fillId="0" borderId="5" xfId="0" applyFont="1" applyBorder="1"/>
    <xf numFmtId="0" fontId="22" fillId="0" borderId="5" xfId="0" applyFont="1" applyBorder="1" applyAlignment="1"/>
    <xf numFmtId="0" fontId="22" fillId="0" borderId="1" xfId="0" applyFont="1" applyBorder="1"/>
    <xf numFmtId="43" fontId="22" fillId="0" borderId="13" xfId="1" applyFont="1" applyBorder="1"/>
    <xf numFmtId="0" fontId="1" fillId="0" borderId="3" xfId="0" applyFont="1" applyBorder="1" applyAlignment="1"/>
    <xf numFmtId="43" fontId="22" fillId="0" borderId="12" xfId="1" applyFont="1" applyBorder="1"/>
    <xf numFmtId="43" fontId="22" fillId="0" borderId="4" xfId="1" applyFont="1" applyBorder="1"/>
    <xf numFmtId="43" fontId="21" fillId="0" borderId="5" xfId="1" applyFont="1" applyBorder="1"/>
    <xf numFmtId="0" fontId="13" fillId="0" borderId="13" xfId="0" applyFont="1" applyBorder="1" applyAlignment="1"/>
    <xf numFmtId="0" fontId="22" fillId="0" borderId="15" xfId="0" applyFont="1" applyBorder="1"/>
    <xf numFmtId="0" fontId="22" fillId="0" borderId="11" xfId="0" applyFont="1" applyBorder="1" applyAlignment="1">
      <alignment horizontal="center"/>
    </xf>
    <xf numFmtId="0" fontId="3" fillId="0" borderId="15" xfId="0" applyFont="1" applyBorder="1"/>
    <xf numFmtId="0" fontId="22" fillId="0" borderId="5" xfId="0" applyFont="1" applyBorder="1" applyAlignment="1">
      <alignment horizontal="left"/>
    </xf>
    <xf numFmtId="0" fontId="21" fillId="0" borderId="9" xfId="0" applyFont="1" applyBorder="1"/>
    <xf numFmtId="0" fontId="3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1" fillId="0" borderId="0" xfId="0" applyFont="1"/>
    <xf numFmtId="43" fontId="1" fillId="0" borderId="15" xfId="1" applyFont="1" applyBorder="1"/>
    <xf numFmtId="0" fontId="1" fillId="0" borderId="5" xfId="0" applyFont="1" applyBorder="1" applyAlignment="1"/>
    <xf numFmtId="0" fontId="22" fillId="0" borderId="5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2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2" fillId="0" borderId="5" xfId="0" applyFont="1" applyBorder="1" applyAlignment="1"/>
    <xf numFmtId="0" fontId="1" fillId="0" borderId="3" xfId="0" applyFont="1" applyBorder="1" applyAlignment="1"/>
    <xf numFmtId="0" fontId="35" fillId="0" borderId="0" xfId="0" applyFont="1"/>
    <xf numFmtId="0" fontId="22" fillId="0" borderId="5" xfId="0" applyFont="1" applyBorder="1" applyAlignment="1"/>
    <xf numFmtId="0" fontId="25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12" xfId="0" applyFont="1" applyBorder="1" applyAlignment="1"/>
    <xf numFmtId="188" fontId="7" fillId="0" borderId="1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4" xfId="0" applyFont="1" applyBorder="1" applyAlignment="1">
      <alignment horizontal="left"/>
    </xf>
    <xf numFmtId="0" fontId="15" fillId="0" borderId="0" xfId="0" applyFont="1"/>
    <xf numFmtId="0" fontId="1" fillId="0" borderId="15" xfId="0" applyFont="1" applyBorder="1" applyAlignment="1"/>
    <xf numFmtId="43" fontId="1" fillId="0" borderId="2" xfId="1" applyFont="1" applyBorder="1"/>
    <xf numFmtId="0" fontId="37" fillId="0" borderId="0" xfId="0" applyFont="1"/>
    <xf numFmtId="0" fontId="1" fillId="0" borderId="16" xfId="0" applyFont="1" applyBorder="1"/>
    <xf numFmtId="0" fontId="31" fillId="0" borderId="0" xfId="0" applyFont="1" applyBorder="1" applyAlignment="1"/>
    <xf numFmtId="0" fontId="25" fillId="0" borderId="3" xfId="0" applyFont="1" applyBorder="1" applyAlignment="1">
      <alignment horizontal="center"/>
    </xf>
    <xf numFmtId="0" fontId="1" fillId="0" borderId="5" xfId="0" applyFont="1" applyBorder="1" applyAlignment="1"/>
    <xf numFmtId="0" fontId="3" fillId="0" borderId="8" xfId="0" applyFont="1" applyBorder="1" applyAlignment="1">
      <alignment horizontal="right"/>
    </xf>
    <xf numFmtId="0" fontId="22" fillId="0" borderId="0" xfId="0" applyFont="1" applyBorder="1"/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/>
    <xf numFmtId="43" fontId="22" fillId="0" borderId="0" xfId="1" applyFont="1" applyBorder="1"/>
    <xf numFmtId="0" fontId="7" fillId="0" borderId="0" xfId="0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/>
    <xf numFmtId="0" fontId="0" fillId="0" borderId="14" xfId="0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2" xfId="0" applyFont="1" applyBorder="1" applyAlignment="1"/>
    <xf numFmtId="0" fontId="0" fillId="0" borderId="3" xfId="0" applyBorder="1" applyAlignment="1"/>
    <xf numFmtId="0" fontId="1" fillId="0" borderId="5" xfId="0" applyFont="1" applyBorder="1" applyAlignment="1"/>
    <xf numFmtId="0" fontId="29" fillId="0" borderId="0" xfId="0" applyFont="1" applyAlignment="1"/>
    <xf numFmtId="0" fontId="0" fillId="0" borderId="0" xfId="0" applyAlignment="1"/>
    <xf numFmtId="0" fontId="22" fillId="0" borderId="4" xfId="0" applyFont="1" applyBorder="1" applyAlignment="1"/>
    <xf numFmtId="0" fontId="22" fillId="0" borderId="5" xfId="0" applyFont="1" applyBorder="1" applyAlignment="1"/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1" fillId="0" borderId="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4" xfId="0" applyFont="1" applyBorder="1" applyAlignment="1"/>
    <xf numFmtId="0" fontId="0" fillId="0" borderId="14" xfId="0" applyBorder="1" applyAlignment="1"/>
    <xf numFmtId="0" fontId="1" fillId="0" borderId="0" xfId="0" applyFont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7" xfId="0" applyFont="1" applyBorder="1" applyAlignment="1"/>
    <xf numFmtId="0" fontId="0" fillId="0" borderId="12" xfId="0" applyBorder="1"/>
    <xf numFmtId="0" fontId="0" fillId="0" borderId="12" xfId="0" applyBorder="1" applyAlignment="1"/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3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514725" y="14211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52</xdr:row>
      <xdr:rowOff>47625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514725" y="155448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076575" y="14325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53</xdr:row>
      <xdr:rowOff>47625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076575" y="15849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480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95650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4004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095625" y="44005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3095625" y="129349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80</xdr:row>
      <xdr:rowOff>47625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3095625" y="212026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110</xdr:row>
      <xdr:rowOff>47625</xdr:rowOff>
    </xdr:to>
    <xdr:sp macro="" textlink="">
      <xdr:nvSpPr>
        <xdr:cNvPr id="6148" name="Line 4"/>
        <xdr:cNvSpPr>
          <a:spLocks noChangeShapeType="1"/>
        </xdr:cNvSpPr>
      </xdr:nvSpPr>
      <xdr:spPr bwMode="auto">
        <a:xfrm>
          <a:off x="3095625" y="286702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140</xdr:row>
      <xdr:rowOff>47625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3095625" y="370046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170</xdr:row>
      <xdr:rowOff>47625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3095625" y="452723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38425" y="53530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49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38425" y="14801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79</xdr:row>
      <xdr:rowOff>47625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38425" y="23945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169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638425" y="51377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109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638425" y="33089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139</xdr:row>
      <xdr:rowOff>47625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38425" y="42233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343150" y="41910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343150" y="137922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28576</xdr:colOff>
      <xdr:row>4</xdr:row>
      <xdr:rowOff>57150</xdr:rowOff>
    </xdr:from>
    <xdr:to>
      <xdr:col>9</xdr:col>
      <xdr:colOff>180976</xdr:colOff>
      <xdr:row>11</xdr:row>
      <xdr:rowOff>180975</xdr:rowOff>
    </xdr:to>
    <xdr:sp macro="" textlink="">
      <xdr:nvSpPr>
        <xdr:cNvPr id="5" name="Right Brace 4"/>
        <xdr:cNvSpPr/>
      </xdr:nvSpPr>
      <xdr:spPr>
        <a:xfrm>
          <a:off x="5800726" y="1390650"/>
          <a:ext cx="152400" cy="1990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11</xdr:row>
      <xdr:rowOff>266699</xdr:rowOff>
    </xdr:from>
    <xdr:to>
      <xdr:col>9</xdr:col>
      <xdr:colOff>200025</xdr:colOff>
      <xdr:row>19</xdr:row>
      <xdr:rowOff>238124</xdr:rowOff>
    </xdr:to>
    <xdr:sp macro="" textlink="">
      <xdr:nvSpPr>
        <xdr:cNvPr id="6" name="Right Brace 5"/>
        <xdr:cNvSpPr/>
      </xdr:nvSpPr>
      <xdr:spPr>
        <a:xfrm>
          <a:off x="5772150" y="3467099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200025</xdr:colOff>
      <xdr:row>27</xdr:row>
      <xdr:rowOff>238125</xdr:rowOff>
    </xdr:to>
    <xdr:sp macro="" textlink="">
      <xdr:nvSpPr>
        <xdr:cNvPr id="7" name="Right Brace 6"/>
        <xdr:cNvSpPr/>
      </xdr:nvSpPr>
      <xdr:spPr>
        <a:xfrm>
          <a:off x="5772150" y="5600700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28</xdr:row>
      <xdr:rowOff>1</xdr:rowOff>
    </xdr:from>
    <xdr:to>
      <xdr:col>9</xdr:col>
      <xdr:colOff>190501</xdr:colOff>
      <xdr:row>31</xdr:row>
      <xdr:rowOff>1</xdr:rowOff>
    </xdr:to>
    <xdr:sp macro="" textlink="">
      <xdr:nvSpPr>
        <xdr:cNvPr id="8" name="Right Brace 7"/>
        <xdr:cNvSpPr/>
      </xdr:nvSpPr>
      <xdr:spPr>
        <a:xfrm>
          <a:off x="5772151" y="7734301"/>
          <a:ext cx="190500" cy="800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952499</xdr:colOff>
      <xdr:row>34</xdr:row>
      <xdr:rowOff>304799</xdr:rowOff>
    </xdr:from>
    <xdr:to>
      <xdr:col>9</xdr:col>
      <xdr:colOff>238124</xdr:colOff>
      <xdr:row>39</xdr:row>
      <xdr:rowOff>257174</xdr:rowOff>
    </xdr:to>
    <xdr:sp macro="" textlink="">
      <xdr:nvSpPr>
        <xdr:cNvPr id="9" name="Right Brace 8"/>
        <xdr:cNvSpPr/>
      </xdr:nvSpPr>
      <xdr:spPr>
        <a:xfrm>
          <a:off x="5772149" y="10210799"/>
          <a:ext cx="23812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40</xdr:row>
      <xdr:rowOff>0</xdr:rowOff>
    </xdr:from>
    <xdr:to>
      <xdr:col>9</xdr:col>
      <xdr:colOff>247651</xdr:colOff>
      <xdr:row>47</xdr:row>
      <xdr:rowOff>238126</xdr:rowOff>
    </xdr:to>
    <xdr:sp macro="" textlink="">
      <xdr:nvSpPr>
        <xdr:cNvPr id="10" name="Right Brace 9"/>
        <xdr:cNvSpPr/>
      </xdr:nvSpPr>
      <xdr:spPr>
        <a:xfrm>
          <a:off x="5772151" y="11544300"/>
          <a:ext cx="247650" cy="2105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266699</xdr:rowOff>
    </xdr:from>
    <xdr:to>
      <xdr:col>9</xdr:col>
      <xdr:colOff>228600</xdr:colOff>
      <xdr:row>56</xdr:row>
      <xdr:rowOff>238124</xdr:rowOff>
    </xdr:to>
    <xdr:sp macro="" textlink="">
      <xdr:nvSpPr>
        <xdr:cNvPr id="11" name="Right Brace 10"/>
        <xdr:cNvSpPr/>
      </xdr:nvSpPr>
      <xdr:spPr>
        <a:xfrm>
          <a:off x="6229350" y="13715999"/>
          <a:ext cx="22860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opLeftCell="A40" zoomScaleNormal="100" workbookViewId="0">
      <selection activeCell="O8" sqref="O8"/>
    </sheetView>
  </sheetViews>
  <sheetFormatPr defaultRowHeight="24"/>
  <cols>
    <col min="1" max="1" width="5.25" style="1" customWidth="1"/>
    <col min="2" max="2" width="8.375" style="1" customWidth="1"/>
    <col min="3" max="3" width="9" style="1"/>
    <col min="4" max="4" width="23.5" style="1" customWidth="1"/>
    <col min="5" max="5" width="8.125" style="1" customWidth="1"/>
    <col min="6" max="6" width="6.875" style="1" customWidth="1"/>
    <col min="7" max="7" width="5.75" style="1" customWidth="1"/>
    <col min="8" max="8" width="11.5" style="1" customWidth="1"/>
    <col min="9" max="9" width="0.25" style="1" customWidth="1"/>
    <col min="10" max="10" width="11.125" style="1" customWidth="1"/>
    <col min="11" max="16384" width="9" style="1"/>
  </cols>
  <sheetData>
    <row r="1" spans="1:10" ht="33">
      <c r="A1" s="291" t="s">
        <v>75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33">
      <c r="A2" s="291" t="s">
        <v>501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s="30" customFormat="1" ht="33">
      <c r="A3" s="292" t="s">
        <v>460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s="29" customFormat="1">
      <c r="A4" s="3" t="s">
        <v>6</v>
      </c>
      <c r="B4" s="3" t="s">
        <v>8</v>
      </c>
      <c r="C4" s="4" t="s">
        <v>62</v>
      </c>
      <c r="D4" s="5"/>
      <c r="E4" s="6" t="s">
        <v>63</v>
      </c>
      <c r="F4" s="7"/>
      <c r="G4" s="12" t="s">
        <v>2</v>
      </c>
      <c r="H4" s="6" t="s">
        <v>64</v>
      </c>
      <c r="I4" s="5"/>
      <c r="J4" s="8" t="s">
        <v>5</v>
      </c>
    </row>
    <row r="5" spans="1:10" s="29" customFormat="1">
      <c r="A5" s="9" t="s">
        <v>7</v>
      </c>
      <c r="B5" s="9"/>
      <c r="C5" s="10"/>
      <c r="D5" s="11"/>
      <c r="E5" s="12" t="s">
        <v>0</v>
      </c>
      <c r="F5" s="13" t="s">
        <v>1</v>
      </c>
      <c r="G5" s="9" t="s">
        <v>3</v>
      </c>
      <c r="H5" s="49" t="s">
        <v>4</v>
      </c>
      <c r="I5" s="39"/>
      <c r="J5" s="11"/>
    </row>
    <row r="6" spans="1:10">
      <c r="A6" s="15">
        <v>1</v>
      </c>
      <c r="B6" s="16" t="s">
        <v>9</v>
      </c>
      <c r="C6" s="22" t="s">
        <v>73</v>
      </c>
      <c r="D6" s="20"/>
      <c r="E6" s="19"/>
      <c r="F6" s="18"/>
      <c r="G6" s="19"/>
      <c r="H6" s="44"/>
      <c r="I6" s="25"/>
      <c r="J6" s="41"/>
    </row>
    <row r="7" spans="1:10">
      <c r="A7" s="15">
        <v>2</v>
      </c>
      <c r="B7" s="15" t="s">
        <v>10</v>
      </c>
      <c r="C7" s="22" t="s">
        <v>67</v>
      </c>
      <c r="D7" s="20"/>
      <c r="E7" s="21"/>
      <c r="F7" s="20"/>
      <c r="G7" s="21"/>
      <c r="H7" s="44"/>
      <c r="I7" s="20"/>
      <c r="J7" s="45"/>
    </row>
    <row r="8" spans="1:10">
      <c r="A8" s="23">
        <v>3</v>
      </c>
      <c r="B8" s="23" t="s">
        <v>11</v>
      </c>
      <c r="C8" s="24" t="s">
        <v>680</v>
      </c>
      <c r="D8" s="25" t="s">
        <v>681</v>
      </c>
      <c r="E8" s="26"/>
      <c r="F8" s="25"/>
      <c r="G8" s="26"/>
      <c r="H8" s="44"/>
      <c r="I8" s="25"/>
      <c r="J8" s="54"/>
    </row>
    <row r="9" spans="1:10">
      <c r="A9" s="15">
        <v>4</v>
      </c>
      <c r="B9" s="15" t="s">
        <v>12</v>
      </c>
      <c r="C9" s="22" t="s">
        <v>18</v>
      </c>
      <c r="D9" s="20"/>
      <c r="E9" s="21"/>
      <c r="F9" s="20"/>
      <c r="G9" s="21"/>
      <c r="H9" s="44"/>
      <c r="I9" s="20"/>
      <c r="J9" s="45"/>
    </row>
    <row r="10" spans="1:10">
      <c r="A10" s="15">
        <v>5</v>
      </c>
      <c r="B10" s="15" t="s">
        <v>13</v>
      </c>
      <c r="C10" s="22" t="s">
        <v>38</v>
      </c>
      <c r="D10" s="20"/>
      <c r="E10" s="21"/>
      <c r="F10" s="20"/>
      <c r="G10" s="21"/>
      <c r="H10" s="44"/>
      <c r="I10" s="25"/>
      <c r="J10" s="45"/>
    </row>
    <row r="11" spans="1:10">
      <c r="A11" s="15">
        <v>6</v>
      </c>
      <c r="B11" s="15" t="s">
        <v>14</v>
      </c>
      <c r="C11" s="22" t="s">
        <v>19</v>
      </c>
      <c r="D11" s="20"/>
      <c r="E11" s="21"/>
      <c r="F11" s="20"/>
      <c r="G11" s="21"/>
      <c r="H11" s="44"/>
      <c r="I11" s="20"/>
      <c r="J11" s="45"/>
    </row>
    <row r="12" spans="1:10">
      <c r="A12" s="15">
        <v>7</v>
      </c>
      <c r="B12" s="15" t="s">
        <v>15</v>
      </c>
      <c r="C12" s="22" t="s">
        <v>39</v>
      </c>
      <c r="D12" s="20"/>
      <c r="E12" s="21"/>
      <c r="F12" s="20"/>
      <c r="G12" s="21"/>
      <c r="H12" s="44"/>
      <c r="I12" s="25"/>
      <c r="J12" s="20"/>
    </row>
    <row r="13" spans="1:10">
      <c r="A13" s="15">
        <v>8</v>
      </c>
      <c r="B13" s="15" t="s">
        <v>16</v>
      </c>
      <c r="C13" s="22" t="s">
        <v>477</v>
      </c>
      <c r="D13" s="20"/>
      <c r="E13" s="21"/>
      <c r="F13" s="20"/>
      <c r="G13" s="21"/>
      <c r="H13" s="44"/>
      <c r="I13" s="20"/>
      <c r="J13" s="20"/>
    </row>
    <row r="14" spans="1:10">
      <c r="A14" s="15">
        <v>9</v>
      </c>
      <c r="B14" s="15" t="s">
        <v>17</v>
      </c>
      <c r="C14" s="22" t="s">
        <v>476</v>
      </c>
      <c r="D14" s="20"/>
      <c r="E14" s="21"/>
      <c r="F14" s="20"/>
      <c r="G14" s="21"/>
      <c r="H14" s="44"/>
      <c r="I14" s="25"/>
      <c r="J14" s="20"/>
    </row>
    <row r="15" spans="1:10">
      <c r="A15" s="15">
        <v>10</v>
      </c>
      <c r="B15" s="15" t="s">
        <v>20</v>
      </c>
      <c r="C15" s="22" t="s">
        <v>692</v>
      </c>
      <c r="D15" s="20"/>
      <c r="E15" s="21"/>
      <c r="F15" s="20"/>
      <c r="G15" s="21"/>
      <c r="H15" s="44"/>
      <c r="I15" s="20"/>
      <c r="J15" s="45"/>
    </row>
    <row r="16" spans="1:10">
      <c r="A16" s="15">
        <v>11</v>
      </c>
      <c r="B16" s="15" t="s">
        <v>21</v>
      </c>
      <c r="C16" s="22" t="s">
        <v>40</v>
      </c>
      <c r="D16" s="20"/>
      <c r="E16" s="21"/>
      <c r="F16" s="20"/>
      <c r="G16" s="21"/>
      <c r="H16" s="44"/>
      <c r="I16" s="25"/>
      <c r="J16" s="20"/>
    </row>
    <row r="17" spans="1:10">
      <c r="A17" s="15">
        <v>12</v>
      </c>
      <c r="B17" s="15" t="s">
        <v>22</v>
      </c>
      <c r="C17" s="22" t="s">
        <v>475</v>
      </c>
      <c r="D17" s="20"/>
      <c r="E17" s="21"/>
      <c r="F17" s="20"/>
      <c r="G17" s="21"/>
      <c r="H17" s="44"/>
      <c r="I17" s="20"/>
      <c r="J17" s="20"/>
    </row>
    <row r="18" spans="1:10">
      <c r="A18" s="15">
        <v>13</v>
      </c>
      <c r="B18" s="15" t="s">
        <v>23</v>
      </c>
      <c r="C18" s="22" t="s">
        <v>68</v>
      </c>
      <c r="D18" s="20"/>
      <c r="E18" s="21"/>
      <c r="F18" s="20"/>
      <c r="G18" s="21"/>
      <c r="H18" s="44"/>
      <c r="I18" s="25"/>
      <c r="J18" s="20"/>
    </row>
    <row r="19" spans="1:10">
      <c r="A19" s="15">
        <v>14</v>
      </c>
      <c r="B19" s="15" t="s">
        <v>24</v>
      </c>
      <c r="C19" s="22" t="s">
        <v>474</v>
      </c>
      <c r="D19" s="20"/>
      <c r="E19" s="21"/>
      <c r="F19" s="20"/>
      <c r="G19" s="21"/>
      <c r="H19" s="44"/>
      <c r="I19" s="20"/>
      <c r="J19" s="20"/>
    </row>
    <row r="20" spans="1:10">
      <c r="A20" s="15">
        <v>15</v>
      </c>
      <c r="B20" s="15" t="s">
        <v>25</v>
      </c>
      <c r="C20" s="22" t="s">
        <v>69</v>
      </c>
      <c r="D20" s="20"/>
      <c r="E20" s="21"/>
      <c r="F20" s="20"/>
      <c r="G20" s="21"/>
      <c r="H20" s="44"/>
      <c r="I20" s="25"/>
      <c r="J20" s="20"/>
    </row>
    <row r="21" spans="1:10">
      <c r="A21" s="16">
        <v>16</v>
      </c>
      <c r="B21" s="16" t="s">
        <v>26</v>
      </c>
      <c r="C21" s="17" t="s">
        <v>556</v>
      </c>
      <c r="D21" s="18"/>
      <c r="E21" s="19"/>
      <c r="F21" s="18"/>
      <c r="G21" s="19"/>
      <c r="H21" s="85"/>
      <c r="I21" s="18"/>
      <c r="J21" s="18"/>
    </row>
    <row r="22" spans="1:10">
      <c r="A22" s="16">
        <v>17</v>
      </c>
      <c r="B22" s="16" t="s">
        <v>27</v>
      </c>
      <c r="C22" s="293" t="s">
        <v>506</v>
      </c>
      <c r="D22" s="294"/>
      <c r="E22" s="19"/>
      <c r="F22" s="19"/>
      <c r="G22" s="17"/>
      <c r="H22" s="17"/>
      <c r="I22" s="85"/>
      <c r="J22" s="131"/>
    </row>
    <row r="23" spans="1:10">
      <c r="A23" s="15">
        <v>18</v>
      </c>
      <c r="B23" s="15" t="s">
        <v>28</v>
      </c>
      <c r="C23" s="22" t="s">
        <v>683</v>
      </c>
      <c r="D23" s="20"/>
      <c r="E23" s="21"/>
      <c r="F23" s="20"/>
      <c r="G23" s="21"/>
      <c r="H23" s="44"/>
      <c r="I23" s="20"/>
      <c r="J23" s="45"/>
    </row>
    <row r="24" spans="1:10">
      <c r="A24" s="15">
        <v>19</v>
      </c>
      <c r="B24" s="15" t="s">
        <v>29</v>
      </c>
      <c r="C24" s="289" t="s">
        <v>555</v>
      </c>
      <c r="D24" s="295"/>
      <c r="E24" s="21"/>
      <c r="F24" s="20"/>
      <c r="G24" s="21"/>
      <c r="H24" s="44"/>
      <c r="I24" s="25"/>
      <c r="J24" s="20"/>
    </row>
    <row r="25" spans="1:10">
      <c r="A25" s="15">
        <v>20</v>
      </c>
      <c r="B25" s="15" t="s">
        <v>30</v>
      </c>
      <c r="C25" s="22" t="s">
        <v>471</v>
      </c>
      <c r="D25" s="20"/>
      <c r="E25" s="21"/>
      <c r="F25" s="20"/>
      <c r="G25" s="21"/>
      <c r="H25" s="44"/>
      <c r="I25" s="20"/>
      <c r="J25" s="20"/>
    </row>
    <row r="26" spans="1:10">
      <c r="A26" s="15">
        <v>21</v>
      </c>
      <c r="B26" s="15" t="s">
        <v>31</v>
      </c>
      <c r="C26" s="22" t="s">
        <v>472</v>
      </c>
      <c r="D26" s="20"/>
      <c r="E26" s="21"/>
      <c r="F26" s="20"/>
      <c r="G26" s="21"/>
      <c r="H26" s="44"/>
      <c r="I26" s="25"/>
      <c r="J26" s="20"/>
    </row>
    <row r="27" spans="1:10">
      <c r="A27" s="15">
        <v>22</v>
      </c>
      <c r="B27" s="15" t="s">
        <v>32</v>
      </c>
      <c r="C27" s="22" t="s">
        <v>473</v>
      </c>
      <c r="D27" s="20"/>
      <c r="E27" s="21"/>
      <c r="F27" s="20"/>
      <c r="G27" s="21"/>
      <c r="H27" s="44"/>
      <c r="I27" s="20"/>
      <c r="J27" s="20"/>
    </row>
    <row r="28" spans="1:10">
      <c r="A28" s="15">
        <v>23</v>
      </c>
      <c r="B28" s="15" t="s">
        <v>33</v>
      </c>
      <c r="C28" s="22" t="s">
        <v>70</v>
      </c>
      <c r="D28" s="20"/>
      <c r="E28" s="21"/>
      <c r="F28" s="20"/>
      <c r="G28" s="21"/>
      <c r="H28" s="44"/>
      <c r="I28" s="25"/>
      <c r="J28" s="20"/>
    </row>
    <row r="29" spans="1:10">
      <c r="A29" s="15">
        <v>24</v>
      </c>
      <c r="B29" s="15" t="s">
        <v>34</v>
      </c>
      <c r="C29" s="22" t="s">
        <v>458</v>
      </c>
      <c r="D29" s="20"/>
      <c r="E29" s="21"/>
      <c r="F29" s="20"/>
      <c r="G29" s="21"/>
      <c r="H29" s="44"/>
      <c r="I29" s="20"/>
      <c r="J29" s="20" t="s">
        <v>729</v>
      </c>
    </row>
    <row r="30" spans="1:10">
      <c r="A30" s="15">
        <v>25</v>
      </c>
      <c r="B30" s="15" t="s">
        <v>35</v>
      </c>
      <c r="C30" s="22" t="s">
        <v>74</v>
      </c>
      <c r="D30" s="20"/>
      <c r="E30" s="21"/>
      <c r="F30" s="20"/>
      <c r="G30" s="21"/>
      <c r="H30" s="44"/>
      <c r="I30" s="25"/>
      <c r="J30" s="20"/>
    </row>
    <row r="31" spans="1:10" ht="33">
      <c r="B31" s="31" t="s">
        <v>712</v>
      </c>
      <c r="C31" s="31"/>
      <c r="D31" s="31"/>
      <c r="E31" s="31"/>
      <c r="F31" s="31"/>
      <c r="G31" s="30"/>
      <c r="H31" s="30"/>
      <c r="I31" s="30"/>
    </row>
    <row r="32" spans="1:10">
      <c r="A32" s="3" t="s">
        <v>6</v>
      </c>
      <c r="B32" s="3" t="s">
        <v>8</v>
      </c>
      <c r="C32" s="4" t="s">
        <v>65</v>
      </c>
      <c r="D32" s="5"/>
      <c r="E32" s="6" t="s">
        <v>66</v>
      </c>
      <c r="F32" s="7"/>
      <c r="G32" s="3" t="s">
        <v>2</v>
      </c>
      <c r="H32" s="88" t="s">
        <v>64</v>
      </c>
      <c r="I32" s="89"/>
      <c r="J32" s="8" t="s">
        <v>5</v>
      </c>
    </row>
    <row r="33" spans="1:10">
      <c r="A33" s="9" t="s">
        <v>7</v>
      </c>
      <c r="B33" s="9"/>
      <c r="C33" s="10"/>
      <c r="D33" s="11"/>
      <c r="E33" s="12" t="s">
        <v>0</v>
      </c>
      <c r="F33" s="13" t="s">
        <v>1</v>
      </c>
      <c r="G33" s="12" t="s">
        <v>3</v>
      </c>
      <c r="H33" s="90" t="s">
        <v>4</v>
      </c>
      <c r="I33" s="91"/>
      <c r="J33" s="11"/>
    </row>
    <row r="34" spans="1:10">
      <c r="A34" s="15">
        <v>26</v>
      </c>
      <c r="B34" s="15" t="s">
        <v>36</v>
      </c>
      <c r="C34" s="27" t="s">
        <v>41</v>
      </c>
      <c r="D34" s="20"/>
      <c r="E34" s="21"/>
      <c r="F34" s="20"/>
      <c r="G34" s="21"/>
      <c r="H34" s="44"/>
      <c r="I34" s="20"/>
      <c r="J34" s="20"/>
    </row>
    <row r="35" spans="1:10">
      <c r="A35" s="15">
        <v>27</v>
      </c>
      <c r="B35" s="15" t="s">
        <v>37</v>
      </c>
      <c r="C35" s="22" t="s">
        <v>430</v>
      </c>
      <c r="D35" s="20"/>
      <c r="E35" s="21"/>
      <c r="F35" s="21"/>
      <c r="G35" s="21"/>
      <c r="H35" s="44"/>
      <c r="I35" s="20"/>
      <c r="J35" s="20"/>
    </row>
    <row r="36" spans="1:10">
      <c r="A36" s="15">
        <v>28</v>
      </c>
      <c r="B36" s="16" t="s">
        <v>42</v>
      </c>
      <c r="C36" s="17" t="s">
        <v>461</v>
      </c>
      <c r="D36" s="18"/>
      <c r="E36" s="19"/>
      <c r="F36" s="18"/>
      <c r="G36" s="19"/>
      <c r="H36" s="92"/>
      <c r="I36" s="93"/>
      <c r="J36" s="41"/>
    </row>
    <row r="37" spans="1:10">
      <c r="A37" s="15">
        <v>29</v>
      </c>
      <c r="B37" s="15" t="s">
        <v>43</v>
      </c>
      <c r="C37" s="22" t="s">
        <v>44</v>
      </c>
      <c r="D37" s="20"/>
      <c r="E37" s="21"/>
      <c r="F37" s="20"/>
      <c r="G37" s="21"/>
      <c r="H37" s="92"/>
      <c r="I37" s="94"/>
      <c r="J37" s="45"/>
    </row>
    <row r="38" spans="1:10">
      <c r="A38" s="15">
        <v>30</v>
      </c>
      <c r="B38" s="15" t="s">
        <v>45</v>
      </c>
      <c r="C38" s="22" t="s">
        <v>327</v>
      </c>
      <c r="D38" s="20"/>
      <c r="E38" s="21"/>
      <c r="F38" s="20"/>
      <c r="G38" s="21"/>
      <c r="H38" s="92"/>
      <c r="I38" s="93"/>
      <c r="J38" s="15"/>
    </row>
    <row r="39" spans="1:10">
      <c r="A39" s="15">
        <v>30</v>
      </c>
      <c r="B39" s="15" t="s">
        <v>46</v>
      </c>
      <c r="C39" s="22" t="s">
        <v>684</v>
      </c>
      <c r="D39" s="20"/>
      <c r="E39" s="21"/>
      <c r="F39" s="20"/>
      <c r="G39" s="21"/>
      <c r="H39" s="92"/>
      <c r="I39" s="93"/>
      <c r="J39" s="15"/>
    </row>
    <row r="40" spans="1:10">
      <c r="A40" s="15">
        <v>32</v>
      </c>
      <c r="B40" s="15" t="s">
        <v>47</v>
      </c>
      <c r="C40" s="22" t="s">
        <v>71</v>
      </c>
      <c r="D40" s="20"/>
      <c r="E40" s="21"/>
      <c r="F40" s="20"/>
      <c r="G40" s="21"/>
      <c r="H40" s="92"/>
      <c r="I40" s="93"/>
      <c r="J40" s="45"/>
    </row>
    <row r="41" spans="1:10">
      <c r="A41" s="15">
        <v>33</v>
      </c>
      <c r="B41" s="15" t="s">
        <v>48</v>
      </c>
      <c r="C41" s="22" t="s">
        <v>49</v>
      </c>
      <c r="D41" s="20"/>
      <c r="E41" s="21"/>
      <c r="F41" s="20"/>
      <c r="G41" s="21"/>
      <c r="H41" s="92"/>
      <c r="I41" s="94"/>
      <c r="J41" s="45"/>
    </row>
    <row r="42" spans="1:10" ht="23.25" customHeight="1">
      <c r="A42" s="15">
        <v>34</v>
      </c>
      <c r="B42" s="15" t="s">
        <v>50</v>
      </c>
      <c r="C42" s="289" t="s">
        <v>464</v>
      </c>
      <c r="D42" s="290"/>
      <c r="E42" s="21"/>
      <c r="F42" s="20"/>
      <c r="G42" s="21"/>
      <c r="H42" s="92"/>
      <c r="I42" s="93"/>
      <c r="J42" s="20"/>
    </row>
    <row r="43" spans="1:10" ht="21" customHeight="1">
      <c r="A43" s="15">
        <v>35</v>
      </c>
      <c r="B43" s="15" t="s">
        <v>51</v>
      </c>
      <c r="C43" s="289" t="s">
        <v>465</v>
      </c>
      <c r="D43" s="290"/>
      <c r="E43" s="21"/>
      <c r="F43" s="20"/>
      <c r="G43" s="21"/>
      <c r="H43" s="92"/>
      <c r="I43" s="94"/>
      <c r="J43" s="20"/>
    </row>
    <row r="44" spans="1:10" ht="21" customHeight="1">
      <c r="A44" s="15">
        <v>36</v>
      </c>
      <c r="B44" s="15" t="s">
        <v>52</v>
      </c>
      <c r="C44" s="289" t="s">
        <v>459</v>
      </c>
      <c r="D44" s="290"/>
      <c r="E44" s="21"/>
      <c r="F44" s="20"/>
      <c r="G44" s="21"/>
      <c r="H44" s="92"/>
      <c r="I44" s="93"/>
      <c r="J44" s="7"/>
    </row>
    <row r="45" spans="1:10">
      <c r="A45" s="15">
        <v>37</v>
      </c>
      <c r="B45" s="15" t="s">
        <v>53</v>
      </c>
      <c r="C45" s="22" t="s">
        <v>581</v>
      </c>
      <c r="D45" s="20"/>
      <c r="E45" s="21"/>
      <c r="F45" s="20"/>
      <c r="G45" s="21"/>
      <c r="H45" s="92"/>
      <c r="I45" s="94"/>
      <c r="J45" s="20"/>
    </row>
    <row r="46" spans="1:10">
      <c r="A46" s="15">
        <v>38</v>
      </c>
      <c r="B46" s="15" t="s">
        <v>54</v>
      </c>
      <c r="C46" s="22" t="s">
        <v>72</v>
      </c>
      <c r="D46" s="20"/>
      <c r="E46" s="21"/>
      <c r="F46" s="20"/>
      <c r="G46" s="21"/>
      <c r="H46" s="92"/>
      <c r="I46" s="93"/>
      <c r="J46" s="20"/>
    </row>
    <row r="47" spans="1:10">
      <c r="A47" s="15">
        <v>39</v>
      </c>
      <c r="B47" s="15" t="s">
        <v>55</v>
      </c>
      <c r="C47" s="22" t="s">
        <v>56</v>
      </c>
      <c r="D47" s="20"/>
      <c r="E47" s="21"/>
      <c r="F47" s="20"/>
      <c r="G47" s="21"/>
      <c r="H47" s="92"/>
      <c r="I47" s="94"/>
      <c r="J47" s="20"/>
    </row>
    <row r="48" spans="1:10">
      <c r="A48" s="15">
        <v>40</v>
      </c>
      <c r="B48" s="15" t="s">
        <v>57</v>
      </c>
      <c r="C48" s="22" t="s">
        <v>58</v>
      </c>
      <c r="D48" s="20"/>
      <c r="E48" s="21"/>
      <c r="F48" s="20"/>
      <c r="G48" s="21"/>
      <c r="H48" s="92"/>
      <c r="I48" s="93"/>
      <c r="J48" s="20"/>
    </row>
    <row r="49" spans="1:10">
      <c r="A49" s="15">
        <v>41</v>
      </c>
      <c r="B49" s="15">
        <v>892</v>
      </c>
      <c r="C49" s="22" t="s">
        <v>423</v>
      </c>
      <c r="D49" s="20"/>
      <c r="E49" s="21"/>
      <c r="F49" s="20"/>
      <c r="G49" s="21"/>
      <c r="H49" s="92">
        <v>150</v>
      </c>
      <c r="I49" s="95"/>
      <c r="J49" s="20"/>
    </row>
    <row r="50" spans="1:10">
      <c r="A50" s="15">
        <v>42</v>
      </c>
      <c r="B50" s="15">
        <v>894</v>
      </c>
      <c r="C50" s="289" t="s">
        <v>554</v>
      </c>
      <c r="D50" s="290"/>
      <c r="E50" s="21"/>
      <c r="F50" s="20"/>
      <c r="G50" s="21"/>
      <c r="H50" s="92">
        <v>150</v>
      </c>
      <c r="I50" s="93"/>
      <c r="J50" s="20"/>
    </row>
    <row r="51" spans="1:10">
      <c r="A51" s="15">
        <v>43</v>
      </c>
      <c r="B51" s="15">
        <v>896</v>
      </c>
      <c r="C51" s="22" t="s">
        <v>412</v>
      </c>
      <c r="D51" s="20"/>
      <c r="E51" s="21"/>
      <c r="F51" s="20"/>
      <c r="G51" s="21"/>
      <c r="H51" s="92">
        <v>150</v>
      </c>
      <c r="I51" s="95"/>
      <c r="J51" s="20"/>
    </row>
    <row r="52" spans="1:10">
      <c r="A52" s="15">
        <v>44</v>
      </c>
      <c r="B52" s="15">
        <v>898</v>
      </c>
      <c r="C52" s="22" t="s">
        <v>59</v>
      </c>
      <c r="D52" s="20"/>
      <c r="E52" s="21"/>
      <c r="F52" s="20"/>
      <c r="G52" s="21"/>
      <c r="H52" s="92">
        <v>150</v>
      </c>
      <c r="I52" s="93"/>
      <c r="J52" s="20"/>
    </row>
    <row r="53" spans="1:10" s="171" customFormat="1">
      <c r="A53" s="15">
        <v>45</v>
      </c>
      <c r="B53" s="15">
        <v>900</v>
      </c>
      <c r="C53" s="22" t="s">
        <v>686</v>
      </c>
      <c r="D53" s="158"/>
      <c r="E53" s="236"/>
      <c r="F53" s="158"/>
      <c r="G53" s="236"/>
      <c r="H53" s="92">
        <v>150</v>
      </c>
      <c r="I53" s="230"/>
      <c r="J53" s="45"/>
    </row>
    <row r="54" spans="1:10">
      <c r="A54" s="15">
        <v>46</v>
      </c>
      <c r="B54" s="15">
        <v>902</v>
      </c>
      <c r="C54" s="22" t="s">
        <v>685</v>
      </c>
      <c r="D54" s="20"/>
      <c r="E54" s="21"/>
      <c r="F54" s="20"/>
      <c r="G54" s="21"/>
      <c r="H54" s="92">
        <v>150</v>
      </c>
      <c r="I54" s="93"/>
      <c r="J54" s="101"/>
    </row>
    <row r="55" spans="1:10">
      <c r="A55" s="15">
        <v>47</v>
      </c>
      <c r="B55" s="15">
        <v>904</v>
      </c>
      <c r="C55" s="22" t="s">
        <v>431</v>
      </c>
      <c r="D55" s="20"/>
      <c r="E55" s="21"/>
      <c r="F55" s="20"/>
      <c r="G55" s="21"/>
      <c r="H55" s="92">
        <v>150</v>
      </c>
      <c r="I55" s="94"/>
      <c r="J55" s="56"/>
    </row>
    <row r="56" spans="1:10">
      <c r="A56" s="15">
        <v>48</v>
      </c>
      <c r="B56" s="15">
        <v>906</v>
      </c>
      <c r="C56" s="22" t="s">
        <v>467</v>
      </c>
      <c r="D56" s="20"/>
      <c r="E56" s="21"/>
      <c r="F56" s="20"/>
      <c r="G56" s="21"/>
      <c r="H56" s="92">
        <v>150</v>
      </c>
      <c r="I56" s="93"/>
      <c r="J56" s="20"/>
    </row>
    <row r="57" spans="1:10">
      <c r="A57" s="15">
        <v>49</v>
      </c>
      <c r="B57" s="15">
        <v>908</v>
      </c>
      <c r="C57" s="22" t="s">
        <v>60</v>
      </c>
      <c r="D57" s="20"/>
      <c r="E57" s="21"/>
      <c r="F57" s="20"/>
      <c r="G57" s="21"/>
      <c r="H57" s="92">
        <v>150</v>
      </c>
      <c r="I57" s="94"/>
      <c r="J57" s="20"/>
    </row>
    <row r="58" spans="1:10">
      <c r="A58" s="15">
        <v>50</v>
      </c>
      <c r="B58" s="15">
        <v>910</v>
      </c>
      <c r="C58" s="22" t="s">
        <v>61</v>
      </c>
      <c r="D58" s="20"/>
      <c r="E58" s="21"/>
      <c r="F58" s="20"/>
      <c r="G58" s="21"/>
      <c r="H58" s="92">
        <v>150</v>
      </c>
      <c r="I58" s="94"/>
      <c r="J58" s="20"/>
    </row>
    <row r="59" spans="1:10" s="34" customFormat="1" ht="27.75">
      <c r="A59" s="73"/>
      <c r="B59" s="74"/>
      <c r="C59" s="74" t="s">
        <v>311</v>
      </c>
      <c r="D59" s="75"/>
      <c r="E59" s="74"/>
      <c r="F59" s="74" t="s">
        <v>310</v>
      </c>
      <c r="G59" s="74"/>
      <c r="H59" s="96">
        <f>SUM(H49:H58)</f>
        <v>1500</v>
      </c>
      <c r="I59" s="97" t="s">
        <v>4</v>
      </c>
      <c r="J59" s="76"/>
    </row>
    <row r="60" spans="1:10">
      <c r="E60" s="28"/>
      <c r="F60" s="28"/>
      <c r="G60" s="28"/>
      <c r="H60" s="28"/>
      <c r="I60" s="28"/>
      <c r="J60" s="28"/>
    </row>
  </sheetData>
  <mergeCells count="9">
    <mergeCell ref="C50:D50"/>
    <mergeCell ref="A2:J2"/>
    <mergeCell ref="A1:J1"/>
    <mergeCell ref="A3:J3"/>
    <mergeCell ref="C44:D44"/>
    <mergeCell ref="C22:D22"/>
    <mergeCell ref="C24:D24"/>
    <mergeCell ref="C42:D42"/>
    <mergeCell ref="C43:D43"/>
  </mergeCells>
  <phoneticPr fontId="0" type="noConversion"/>
  <pageMargins left="0.47244094488188981" right="0.35433070866141736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topLeftCell="A7" workbookViewId="0">
      <selection activeCell="K24" sqref="K24"/>
    </sheetView>
  </sheetViews>
  <sheetFormatPr defaultRowHeight="15"/>
  <cols>
    <col min="1" max="1" width="4.375" style="70" customWidth="1"/>
    <col min="2" max="2" width="9" style="70"/>
    <col min="3" max="3" width="27.75" style="70" customWidth="1"/>
    <col min="4" max="4" width="8.625" style="70" customWidth="1"/>
    <col min="5" max="5" width="8.5" style="70" customWidth="1"/>
    <col min="6" max="6" width="9" style="70"/>
    <col min="7" max="7" width="11.625" style="70" customWidth="1"/>
    <col min="8" max="8" width="1.625" style="70" customWidth="1"/>
    <col min="9" max="9" width="11.5" style="70" customWidth="1"/>
    <col min="10" max="16384" width="9" style="70"/>
  </cols>
  <sheetData>
    <row r="1" spans="1:11" ht="30.75">
      <c r="A1" s="1" t="s">
        <v>247</v>
      </c>
      <c r="B1" s="34" t="s">
        <v>428</v>
      </c>
      <c r="C1" s="33"/>
      <c r="D1" s="33"/>
      <c r="E1" s="68"/>
      <c r="F1" s="1"/>
      <c r="G1" s="1"/>
      <c r="H1" s="1"/>
      <c r="I1" s="1"/>
    </row>
    <row r="2" spans="1:11" ht="27.75">
      <c r="A2" s="1" t="s">
        <v>211</v>
      </c>
      <c r="B2" s="68" t="s">
        <v>721</v>
      </c>
      <c r="C2" s="68"/>
      <c r="D2" s="68"/>
      <c r="E2" s="68"/>
      <c r="F2" s="68"/>
      <c r="G2" s="68"/>
      <c r="H2" s="1"/>
      <c r="I2" s="1"/>
    </row>
    <row r="3" spans="1:11" ht="24">
      <c r="A3" s="3" t="s">
        <v>6</v>
      </c>
      <c r="B3" s="3" t="s">
        <v>80</v>
      </c>
      <c r="C3" s="3" t="s">
        <v>82</v>
      </c>
      <c r="D3" s="49" t="s">
        <v>212</v>
      </c>
      <c r="E3" s="7"/>
      <c r="F3" s="3" t="s">
        <v>2</v>
      </c>
      <c r="G3" s="49" t="s">
        <v>213</v>
      </c>
      <c r="H3" s="8"/>
      <c r="I3" s="3" t="s">
        <v>5</v>
      </c>
    </row>
    <row r="4" spans="1:11" ht="24">
      <c r="A4" s="9" t="s">
        <v>7</v>
      </c>
      <c r="B4" s="14"/>
      <c r="C4" s="14"/>
      <c r="D4" s="12" t="s">
        <v>0</v>
      </c>
      <c r="E4" s="13" t="s">
        <v>1</v>
      </c>
      <c r="F4" s="9" t="s">
        <v>3</v>
      </c>
      <c r="G4" s="49" t="s">
        <v>4</v>
      </c>
      <c r="H4" s="39"/>
      <c r="I4" s="11"/>
    </row>
    <row r="5" spans="1:11" ht="24">
      <c r="A5" s="15">
        <v>1</v>
      </c>
      <c r="B5" s="15" t="s">
        <v>214</v>
      </c>
      <c r="C5" s="21" t="s">
        <v>249</v>
      </c>
      <c r="D5" s="45">
        <v>1794</v>
      </c>
      <c r="E5" s="45">
        <v>1806</v>
      </c>
      <c r="F5" s="45">
        <f>E5-D5</f>
        <v>12</v>
      </c>
      <c r="G5" s="104">
        <f>F5*10</f>
        <v>120</v>
      </c>
      <c r="H5" s="54"/>
      <c r="I5" s="20"/>
      <c r="K5" s="70" t="s">
        <v>211</v>
      </c>
    </row>
    <row r="6" spans="1:11" ht="24">
      <c r="A6" s="15">
        <v>2</v>
      </c>
      <c r="B6" s="15" t="s">
        <v>216</v>
      </c>
      <c r="C6" s="21" t="s">
        <v>250</v>
      </c>
      <c r="D6" s="45">
        <v>737</v>
      </c>
      <c r="E6" s="45">
        <v>744</v>
      </c>
      <c r="F6" s="45">
        <f t="shared" ref="F6:F18" si="0">E6-D6</f>
        <v>7</v>
      </c>
      <c r="G6" s="104">
        <f t="shared" ref="G6:G24" si="1">F6*10</f>
        <v>70</v>
      </c>
      <c r="H6" s="45"/>
      <c r="I6" s="45"/>
    </row>
    <row r="7" spans="1:11" ht="24">
      <c r="A7" s="15">
        <v>3</v>
      </c>
      <c r="B7" s="15" t="s">
        <v>218</v>
      </c>
      <c r="C7" s="21" t="s">
        <v>251</v>
      </c>
      <c r="D7" s="45">
        <v>645</v>
      </c>
      <c r="E7" s="45">
        <v>657</v>
      </c>
      <c r="F7" s="45">
        <f t="shared" si="0"/>
        <v>12</v>
      </c>
      <c r="G7" s="104">
        <f t="shared" si="1"/>
        <v>120</v>
      </c>
      <c r="H7" s="54"/>
      <c r="I7" s="45"/>
    </row>
    <row r="8" spans="1:11" ht="24">
      <c r="A8" s="47">
        <v>4</v>
      </c>
      <c r="B8" s="47" t="s">
        <v>220</v>
      </c>
      <c r="C8" s="122" t="s">
        <v>252</v>
      </c>
      <c r="D8" s="65">
        <v>260</v>
      </c>
      <c r="E8" s="65">
        <v>264</v>
      </c>
      <c r="F8" s="45">
        <f t="shared" si="0"/>
        <v>4</v>
      </c>
      <c r="G8" s="104">
        <f t="shared" si="1"/>
        <v>40</v>
      </c>
      <c r="H8" s="45"/>
      <c r="I8" s="101"/>
    </row>
    <row r="9" spans="1:11" ht="24">
      <c r="A9" s="15">
        <v>5</v>
      </c>
      <c r="B9" s="15" t="s">
        <v>222</v>
      </c>
      <c r="C9" s="21" t="s">
        <v>253</v>
      </c>
      <c r="D9" s="45">
        <v>704</v>
      </c>
      <c r="E9" s="45">
        <v>712</v>
      </c>
      <c r="F9" s="45">
        <f t="shared" si="0"/>
        <v>8</v>
      </c>
      <c r="G9" s="104">
        <f t="shared" si="1"/>
        <v>80</v>
      </c>
      <c r="H9" s="54"/>
      <c r="I9" s="45"/>
    </row>
    <row r="10" spans="1:11" ht="24">
      <c r="A10" s="15">
        <v>6</v>
      </c>
      <c r="B10" s="15" t="s">
        <v>224</v>
      </c>
      <c r="C10" s="21" t="s">
        <v>254</v>
      </c>
      <c r="D10" s="45">
        <v>236</v>
      </c>
      <c r="E10" s="45">
        <v>239</v>
      </c>
      <c r="F10" s="45">
        <f t="shared" si="0"/>
        <v>3</v>
      </c>
      <c r="G10" s="104">
        <f t="shared" si="1"/>
        <v>30</v>
      </c>
      <c r="H10" s="45"/>
      <c r="I10" s="45"/>
    </row>
    <row r="11" spans="1:11" ht="24">
      <c r="A11" s="15">
        <v>7</v>
      </c>
      <c r="B11" s="15" t="s">
        <v>226</v>
      </c>
      <c r="C11" s="26" t="s">
        <v>255</v>
      </c>
      <c r="D11" s="45">
        <v>442</v>
      </c>
      <c r="E11" s="45">
        <v>448</v>
      </c>
      <c r="F11" s="45">
        <f t="shared" si="0"/>
        <v>6</v>
      </c>
      <c r="G11" s="104">
        <f t="shared" si="1"/>
        <v>60</v>
      </c>
      <c r="H11" s="54"/>
      <c r="I11" s="45"/>
    </row>
    <row r="12" spans="1:11" ht="24">
      <c r="A12" s="15">
        <v>8</v>
      </c>
      <c r="B12" s="15" t="s">
        <v>228</v>
      </c>
      <c r="C12" s="21" t="s">
        <v>256</v>
      </c>
      <c r="D12" s="45">
        <v>1137</v>
      </c>
      <c r="E12" s="45">
        <v>1155</v>
      </c>
      <c r="F12" s="45">
        <f t="shared" si="0"/>
        <v>18</v>
      </c>
      <c r="G12" s="104">
        <f t="shared" si="1"/>
        <v>180</v>
      </c>
      <c r="H12" s="45"/>
      <c r="I12" s="45"/>
    </row>
    <row r="13" spans="1:11" ht="24">
      <c r="A13" s="15">
        <v>9</v>
      </c>
      <c r="B13" s="15" t="s">
        <v>230</v>
      </c>
      <c r="C13" s="21" t="s">
        <v>257</v>
      </c>
      <c r="D13" s="45">
        <v>608</v>
      </c>
      <c r="E13" s="45">
        <v>616</v>
      </c>
      <c r="F13" s="45">
        <f t="shared" si="0"/>
        <v>8</v>
      </c>
      <c r="G13" s="104">
        <f t="shared" si="1"/>
        <v>80</v>
      </c>
      <c r="H13" s="54"/>
      <c r="I13" s="45"/>
    </row>
    <row r="14" spans="1:11" ht="24">
      <c r="A14" s="15">
        <v>10</v>
      </c>
      <c r="B14" s="15" t="s">
        <v>232</v>
      </c>
      <c r="C14" s="21" t="s">
        <v>258</v>
      </c>
      <c r="D14" s="45">
        <v>631</v>
      </c>
      <c r="E14" s="45">
        <v>645</v>
      </c>
      <c r="F14" s="45">
        <f t="shared" si="0"/>
        <v>14</v>
      </c>
      <c r="G14" s="104">
        <f t="shared" si="1"/>
        <v>140</v>
      </c>
      <c r="H14" s="45"/>
      <c r="I14" s="101"/>
    </row>
    <row r="15" spans="1:11" ht="24">
      <c r="A15" s="15">
        <v>11</v>
      </c>
      <c r="B15" s="15" t="s">
        <v>234</v>
      </c>
      <c r="C15" s="21" t="s">
        <v>259</v>
      </c>
      <c r="D15" s="45">
        <v>673</v>
      </c>
      <c r="E15" s="45">
        <v>674</v>
      </c>
      <c r="F15" s="45">
        <f t="shared" si="0"/>
        <v>1</v>
      </c>
      <c r="G15" s="104">
        <f t="shared" si="1"/>
        <v>10</v>
      </c>
      <c r="H15" s="54"/>
      <c r="I15" s="45"/>
    </row>
    <row r="16" spans="1:11" ht="24">
      <c r="A16" s="15">
        <v>12</v>
      </c>
      <c r="B16" s="15" t="s">
        <v>236</v>
      </c>
      <c r="C16" s="21" t="s">
        <v>260</v>
      </c>
      <c r="D16" s="45">
        <v>515</v>
      </c>
      <c r="E16" s="45">
        <v>525</v>
      </c>
      <c r="F16" s="45">
        <f t="shared" si="0"/>
        <v>10</v>
      </c>
      <c r="G16" s="104">
        <f t="shared" si="1"/>
        <v>100</v>
      </c>
      <c r="H16" s="45"/>
      <c r="I16" s="45"/>
    </row>
    <row r="17" spans="1:9" ht="24">
      <c r="A17" s="15">
        <v>13</v>
      </c>
      <c r="B17" s="15" t="s">
        <v>238</v>
      </c>
      <c r="C17" s="21" t="s">
        <v>261</v>
      </c>
      <c r="D17" s="45">
        <v>521</v>
      </c>
      <c r="E17" s="45">
        <v>521</v>
      </c>
      <c r="F17" s="45">
        <f t="shared" si="0"/>
        <v>0</v>
      </c>
      <c r="G17" s="104">
        <f t="shared" si="1"/>
        <v>0</v>
      </c>
      <c r="H17" s="54"/>
      <c r="I17" s="45" t="s">
        <v>452</v>
      </c>
    </row>
    <row r="18" spans="1:9" ht="24">
      <c r="A18" s="15">
        <v>14</v>
      </c>
      <c r="B18" s="15" t="s">
        <v>240</v>
      </c>
      <c r="C18" s="21" t="s">
        <v>262</v>
      </c>
      <c r="D18" s="45">
        <v>380</v>
      </c>
      <c r="E18" s="45">
        <v>382</v>
      </c>
      <c r="F18" s="45">
        <f t="shared" si="0"/>
        <v>2</v>
      </c>
      <c r="G18" s="104">
        <f t="shared" si="1"/>
        <v>20</v>
      </c>
      <c r="H18" s="45"/>
      <c r="I18" s="45"/>
    </row>
    <row r="19" spans="1:9" ht="24">
      <c r="A19" s="15">
        <v>15</v>
      </c>
      <c r="B19" s="15" t="s">
        <v>241</v>
      </c>
      <c r="C19" s="21" t="s">
        <v>308</v>
      </c>
      <c r="D19" s="45">
        <v>210</v>
      </c>
      <c r="E19" s="45">
        <v>213</v>
      </c>
      <c r="F19" s="45">
        <f t="shared" ref="F19:F24" si="2">E19-D19</f>
        <v>3</v>
      </c>
      <c r="G19" s="104">
        <f t="shared" si="1"/>
        <v>30</v>
      </c>
      <c r="H19" s="54"/>
      <c r="I19" s="45" t="s">
        <v>452</v>
      </c>
    </row>
    <row r="20" spans="1:9" ht="24">
      <c r="A20" s="15">
        <v>16</v>
      </c>
      <c r="B20" s="15" t="s">
        <v>242</v>
      </c>
      <c r="C20" s="21" t="s">
        <v>330</v>
      </c>
      <c r="D20" s="45">
        <v>206</v>
      </c>
      <c r="E20" s="45">
        <v>208</v>
      </c>
      <c r="F20" s="45">
        <f t="shared" si="2"/>
        <v>2</v>
      </c>
      <c r="G20" s="104">
        <f t="shared" si="1"/>
        <v>20</v>
      </c>
      <c r="H20" s="45"/>
      <c r="I20" s="45"/>
    </row>
    <row r="21" spans="1:9" ht="24">
      <c r="A21" s="15">
        <v>17</v>
      </c>
      <c r="B21" s="15" t="s">
        <v>243</v>
      </c>
      <c r="C21" s="21" t="s">
        <v>490</v>
      </c>
      <c r="D21" s="45">
        <v>274</v>
      </c>
      <c r="E21" s="45">
        <v>281</v>
      </c>
      <c r="F21" s="45">
        <f t="shared" si="2"/>
        <v>7</v>
      </c>
      <c r="G21" s="104">
        <f t="shared" si="1"/>
        <v>70</v>
      </c>
      <c r="H21" s="54"/>
      <c r="I21" s="45"/>
    </row>
    <row r="22" spans="1:9" ht="24">
      <c r="A22" s="15">
        <v>18</v>
      </c>
      <c r="B22" s="15" t="s">
        <v>244</v>
      </c>
      <c r="C22" s="21" t="s">
        <v>576</v>
      </c>
      <c r="D22" s="45">
        <v>136</v>
      </c>
      <c r="E22" s="45">
        <v>136</v>
      </c>
      <c r="F22" s="45">
        <f t="shared" si="2"/>
        <v>0</v>
      </c>
      <c r="G22" s="104">
        <f t="shared" si="1"/>
        <v>0</v>
      </c>
      <c r="H22" s="45"/>
      <c r="I22" s="45"/>
    </row>
    <row r="23" spans="1:9" ht="24">
      <c r="A23" s="15">
        <v>19</v>
      </c>
      <c r="B23" s="15" t="s">
        <v>245</v>
      </c>
      <c r="C23" s="21" t="s">
        <v>491</v>
      </c>
      <c r="D23" s="45">
        <v>106</v>
      </c>
      <c r="E23" s="45">
        <v>106</v>
      </c>
      <c r="F23" s="45">
        <f t="shared" si="2"/>
        <v>0</v>
      </c>
      <c r="G23" s="104">
        <f t="shared" si="1"/>
        <v>0</v>
      </c>
      <c r="H23" s="54"/>
      <c r="I23" s="45"/>
    </row>
    <row r="24" spans="1:9" ht="24">
      <c r="A24" s="47">
        <v>20</v>
      </c>
      <c r="B24" s="47" t="s">
        <v>246</v>
      </c>
      <c r="C24" s="21" t="s">
        <v>552</v>
      </c>
      <c r="D24" s="65">
        <v>180</v>
      </c>
      <c r="E24" s="65">
        <v>182</v>
      </c>
      <c r="F24" s="45">
        <f t="shared" si="2"/>
        <v>2</v>
      </c>
      <c r="G24" s="104">
        <f t="shared" si="1"/>
        <v>20</v>
      </c>
      <c r="H24" s="45"/>
      <c r="I24" s="65"/>
    </row>
    <row r="25" spans="1:9" s="34" customFormat="1" ht="27.75">
      <c r="A25" s="73"/>
      <c r="B25" s="74"/>
      <c r="C25" s="74" t="s">
        <v>322</v>
      </c>
      <c r="D25" s="74"/>
      <c r="E25" s="74"/>
      <c r="F25" s="74"/>
      <c r="G25" s="96">
        <f>SUM(G5:G24)</f>
        <v>1190</v>
      </c>
      <c r="H25" s="87" t="s">
        <v>4</v>
      </c>
      <c r="I25" s="76"/>
    </row>
    <row r="26" spans="1:9" ht="24">
      <c r="A26" s="1"/>
      <c r="B26" s="1"/>
      <c r="C26" s="1"/>
      <c r="D26" s="1"/>
      <c r="E26" s="1"/>
      <c r="F26" s="1"/>
      <c r="G26" s="1"/>
      <c r="H26" s="1"/>
      <c r="I26" s="1"/>
    </row>
    <row r="27" spans="1:9" ht="24">
      <c r="A27" s="1"/>
      <c r="B27" s="1"/>
      <c r="C27" s="1"/>
      <c r="D27" s="1"/>
      <c r="E27" s="1"/>
      <c r="F27" s="1"/>
      <c r="G27" s="1"/>
      <c r="H27" s="1"/>
      <c r="I27" s="1"/>
    </row>
    <row r="28" spans="1:9" ht="24">
      <c r="A28" s="1"/>
      <c r="B28" s="1"/>
      <c r="C28" s="1"/>
      <c r="D28" s="1"/>
      <c r="E28" s="1"/>
      <c r="F28" s="1"/>
      <c r="G28" s="1"/>
      <c r="H28" s="1"/>
      <c r="I28" s="1"/>
    </row>
  </sheetData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topLeftCell="A7" workbookViewId="0">
      <selection activeCell="I34" sqref="I34"/>
    </sheetView>
  </sheetViews>
  <sheetFormatPr defaultRowHeight="15"/>
  <cols>
    <col min="1" max="1" width="4.5" style="70" customWidth="1"/>
    <col min="2" max="2" width="7.25" style="70" customWidth="1"/>
    <col min="3" max="3" width="27.5" style="70" customWidth="1"/>
    <col min="4" max="4" width="8.25" style="70" customWidth="1"/>
    <col min="5" max="6" width="8.5" style="70" customWidth="1"/>
    <col min="7" max="7" width="13.25" style="70" customWidth="1"/>
    <col min="8" max="8" width="0.5" style="70" customWidth="1"/>
    <col min="9" max="9" width="18.625" style="70" customWidth="1"/>
    <col min="10" max="16384" width="9" style="70"/>
  </cols>
  <sheetData>
    <row r="1" spans="1:11" ht="30.75">
      <c r="A1" s="1" t="s">
        <v>247</v>
      </c>
      <c r="B1" s="34" t="s">
        <v>248</v>
      </c>
      <c r="C1" s="33"/>
      <c r="D1" s="33"/>
      <c r="E1" s="68"/>
      <c r="F1" s="1"/>
      <c r="G1" s="1"/>
      <c r="H1" s="1"/>
      <c r="I1" s="1"/>
    </row>
    <row r="2" spans="1:11" ht="27.75">
      <c r="A2" s="1" t="s">
        <v>211</v>
      </c>
      <c r="B2" s="68" t="s">
        <v>722</v>
      </c>
      <c r="C2" s="68"/>
      <c r="D2" s="68"/>
      <c r="E2" s="68"/>
      <c r="F2" s="68"/>
      <c r="G2" s="69"/>
      <c r="H2" s="1"/>
      <c r="I2" s="1"/>
    </row>
    <row r="3" spans="1:11" ht="24">
      <c r="A3" s="3" t="s">
        <v>6</v>
      </c>
      <c r="B3" s="3" t="s">
        <v>80</v>
      </c>
      <c r="C3" s="3" t="s">
        <v>82</v>
      </c>
      <c r="D3" s="49" t="s">
        <v>212</v>
      </c>
      <c r="E3" s="7"/>
      <c r="F3" s="3" t="s">
        <v>2</v>
      </c>
      <c r="G3" s="49" t="s">
        <v>665</v>
      </c>
      <c r="H3" s="8"/>
      <c r="I3" s="3" t="s">
        <v>5</v>
      </c>
    </row>
    <row r="4" spans="1:11" ht="24">
      <c r="A4" s="9" t="s">
        <v>7</v>
      </c>
      <c r="B4" s="14"/>
      <c r="C4" s="14"/>
      <c r="D4" s="12" t="s">
        <v>0</v>
      </c>
      <c r="E4" s="13" t="s">
        <v>1</v>
      </c>
      <c r="F4" s="9" t="s">
        <v>3</v>
      </c>
      <c r="G4" s="49" t="s">
        <v>4</v>
      </c>
      <c r="H4" s="39"/>
      <c r="I4" s="11"/>
    </row>
    <row r="5" spans="1:11" s="188" customFormat="1" ht="24">
      <c r="A5" s="15">
        <v>1</v>
      </c>
      <c r="B5" s="15" t="s">
        <v>263</v>
      </c>
      <c r="C5" s="21" t="s">
        <v>691</v>
      </c>
      <c r="D5" s="45">
        <v>9132</v>
      </c>
      <c r="E5" s="45">
        <v>9331</v>
      </c>
      <c r="F5" s="15">
        <f>E5-D5</f>
        <v>199</v>
      </c>
      <c r="G5" s="104">
        <f>F5*5</f>
        <v>995</v>
      </c>
      <c r="H5" s="172"/>
      <c r="I5" s="261"/>
      <c r="K5" s="188" t="s">
        <v>211</v>
      </c>
    </row>
    <row r="6" spans="1:11" ht="24">
      <c r="A6" s="15">
        <v>2</v>
      </c>
      <c r="B6" s="15" t="s">
        <v>264</v>
      </c>
      <c r="C6" s="21" t="s">
        <v>265</v>
      </c>
      <c r="D6" s="162">
        <v>4554</v>
      </c>
      <c r="E6" s="162">
        <v>4637</v>
      </c>
      <c r="F6" s="164">
        <f>E6-D6</f>
        <v>83</v>
      </c>
      <c r="G6" s="165">
        <f>F6*5</f>
        <v>415</v>
      </c>
      <c r="H6" s="45"/>
      <c r="I6" s="45"/>
    </row>
    <row r="7" spans="1:11" ht="24">
      <c r="A7" s="47">
        <v>3</v>
      </c>
      <c r="B7" s="47" t="s">
        <v>266</v>
      </c>
      <c r="C7" s="122" t="s">
        <v>267</v>
      </c>
      <c r="D7" s="65">
        <v>1429</v>
      </c>
      <c r="E7" s="65">
        <v>1598</v>
      </c>
      <c r="F7" s="15">
        <f t="shared" ref="F7:F24" si="0">E7-D7</f>
        <v>169</v>
      </c>
      <c r="G7" s="104">
        <f t="shared" ref="G7:G24" si="1">F7*5</f>
        <v>845</v>
      </c>
      <c r="H7" s="54"/>
      <c r="I7" s="65"/>
    </row>
    <row r="8" spans="1:11" ht="24">
      <c r="A8" s="15">
        <v>4</v>
      </c>
      <c r="B8" s="15" t="s">
        <v>268</v>
      </c>
      <c r="C8" s="21" t="s">
        <v>492</v>
      </c>
      <c r="D8" s="45">
        <v>6089</v>
      </c>
      <c r="E8" s="45">
        <v>6170</v>
      </c>
      <c r="F8" s="15">
        <f t="shared" si="0"/>
        <v>81</v>
      </c>
      <c r="G8" s="104">
        <f t="shared" si="1"/>
        <v>405</v>
      </c>
      <c r="H8" s="45"/>
      <c r="I8" s="45"/>
    </row>
    <row r="9" spans="1:11" s="174" customFormat="1" ht="24">
      <c r="A9" s="164">
        <v>5</v>
      </c>
      <c r="B9" s="164" t="s">
        <v>269</v>
      </c>
      <c r="C9" s="173" t="s">
        <v>270</v>
      </c>
      <c r="D9" s="162">
        <v>8537</v>
      </c>
      <c r="E9" s="162">
        <v>8631</v>
      </c>
      <c r="F9" s="164">
        <f t="shared" si="0"/>
        <v>94</v>
      </c>
      <c r="G9" s="165">
        <f t="shared" si="1"/>
        <v>470</v>
      </c>
      <c r="H9" s="166"/>
      <c r="I9" s="162"/>
    </row>
    <row r="10" spans="1:11" ht="24">
      <c r="A10" s="15">
        <v>6</v>
      </c>
      <c r="B10" s="15" t="s">
        <v>271</v>
      </c>
      <c r="C10" s="21" t="s">
        <v>272</v>
      </c>
      <c r="D10" s="45">
        <v>6457</v>
      </c>
      <c r="E10" s="45">
        <v>6563</v>
      </c>
      <c r="F10" s="15">
        <f t="shared" si="0"/>
        <v>106</v>
      </c>
      <c r="G10" s="104">
        <f t="shared" si="1"/>
        <v>530</v>
      </c>
      <c r="H10" s="45"/>
      <c r="I10" s="45"/>
    </row>
    <row r="11" spans="1:11" ht="24">
      <c r="A11" s="15">
        <v>7</v>
      </c>
      <c r="B11" s="15" t="s">
        <v>273</v>
      </c>
      <c r="C11" s="21" t="s">
        <v>274</v>
      </c>
      <c r="D11" s="45">
        <v>8678</v>
      </c>
      <c r="E11" s="45">
        <v>8839</v>
      </c>
      <c r="F11" s="15">
        <f t="shared" si="0"/>
        <v>161</v>
      </c>
      <c r="G11" s="104">
        <f t="shared" si="1"/>
        <v>805</v>
      </c>
      <c r="H11" s="54"/>
      <c r="I11" s="45"/>
    </row>
    <row r="12" spans="1:11" ht="24">
      <c r="A12" s="15">
        <v>8</v>
      </c>
      <c r="B12" s="15" t="s">
        <v>275</v>
      </c>
      <c r="C12" s="21" t="s">
        <v>276</v>
      </c>
      <c r="D12" s="45">
        <v>3735</v>
      </c>
      <c r="E12" s="45">
        <v>3972</v>
      </c>
      <c r="F12" s="15">
        <f t="shared" si="0"/>
        <v>237</v>
      </c>
      <c r="G12" s="104">
        <f t="shared" si="1"/>
        <v>1185</v>
      </c>
      <c r="H12" s="45"/>
      <c r="I12" s="45"/>
    </row>
    <row r="13" spans="1:11" ht="24">
      <c r="A13" s="15">
        <v>9</v>
      </c>
      <c r="B13" s="15" t="s">
        <v>277</v>
      </c>
      <c r="C13" s="21" t="s">
        <v>278</v>
      </c>
      <c r="D13" s="45">
        <v>5209</v>
      </c>
      <c r="E13" s="45">
        <v>5274</v>
      </c>
      <c r="F13" s="15">
        <f t="shared" si="0"/>
        <v>65</v>
      </c>
      <c r="G13" s="104">
        <f t="shared" si="1"/>
        <v>325</v>
      </c>
      <c r="H13" s="54"/>
      <c r="I13" s="45"/>
    </row>
    <row r="14" spans="1:11" ht="24">
      <c r="A14" s="15">
        <v>10</v>
      </c>
      <c r="B14" s="15" t="s">
        <v>279</v>
      </c>
      <c r="C14" s="21" t="s">
        <v>280</v>
      </c>
      <c r="D14" s="45">
        <v>2226</v>
      </c>
      <c r="E14" s="45">
        <v>2377</v>
      </c>
      <c r="F14" s="15">
        <f t="shared" si="0"/>
        <v>151</v>
      </c>
      <c r="G14" s="104">
        <f t="shared" si="1"/>
        <v>755</v>
      </c>
      <c r="H14" s="45"/>
      <c r="I14" s="45"/>
    </row>
    <row r="15" spans="1:11" ht="24">
      <c r="A15" s="15">
        <v>11</v>
      </c>
      <c r="B15" s="15" t="s">
        <v>281</v>
      </c>
      <c r="C15" s="21" t="s">
        <v>282</v>
      </c>
      <c r="D15" s="45">
        <v>6115</v>
      </c>
      <c r="E15" s="45">
        <v>6170</v>
      </c>
      <c r="F15" s="15">
        <f t="shared" si="0"/>
        <v>55</v>
      </c>
      <c r="G15" s="104">
        <f t="shared" si="1"/>
        <v>275</v>
      </c>
      <c r="H15" s="54"/>
      <c r="I15" s="45"/>
    </row>
    <row r="16" spans="1:11" s="188" customFormat="1" ht="24">
      <c r="A16" s="164">
        <v>12</v>
      </c>
      <c r="B16" s="164" t="s">
        <v>283</v>
      </c>
      <c r="C16" s="173" t="s">
        <v>297</v>
      </c>
      <c r="D16" s="162">
        <v>8923</v>
      </c>
      <c r="E16" s="162">
        <v>9058</v>
      </c>
      <c r="F16" s="164">
        <f t="shared" si="0"/>
        <v>135</v>
      </c>
      <c r="G16" s="165">
        <f t="shared" si="1"/>
        <v>675</v>
      </c>
      <c r="H16" s="170"/>
      <c r="I16" s="170"/>
    </row>
    <row r="17" spans="1:9" ht="24">
      <c r="A17" s="15">
        <v>13</v>
      </c>
      <c r="B17" s="15" t="s">
        <v>284</v>
      </c>
      <c r="C17" s="21" t="s">
        <v>493</v>
      </c>
      <c r="D17" s="45">
        <v>1765</v>
      </c>
      <c r="E17" s="45">
        <v>2212</v>
      </c>
      <c r="F17" s="15">
        <f t="shared" si="0"/>
        <v>447</v>
      </c>
      <c r="G17" s="104">
        <f t="shared" si="1"/>
        <v>2235</v>
      </c>
      <c r="H17" s="54"/>
      <c r="I17" s="45"/>
    </row>
    <row r="18" spans="1:9" ht="24">
      <c r="A18" s="15">
        <v>14</v>
      </c>
      <c r="B18" s="15" t="s">
        <v>285</v>
      </c>
      <c r="C18" s="21" t="s">
        <v>286</v>
      </c>
      <c r="D18" s="45">
        <v>3059</v>
      </c>
      <c r="E18" s="45">
        <v>3103</v>
      </c>
      <c r="F18" s="15">
        <f t="shared" si="0"/>
        <v>44</v>
      </c>
      <c r="G18" s="104">
        <f t="shared" si="1"/>
        <v>220</v>
      </c>
      <c r="H18" s="45"/>
      <c r="I18" s="45"/>
    </row>
    <row r="19" spans="1:9" ht="24">
      <c r="A19" s="15">
        <v>15</v>
      </c>
      <c r="B19" s="15" t="s">
        <v>287</v>
      </c>
      <c r="C19" s="21" t="s">
        <v>545</v>
      </c>
      <c r="D19" s="45">
        <v>8956</v>
      </c>
      <c r="E19" s="45">
        <v>9226</v>
      </c>
      <c r="F19" s="15">
        <f t="shared" si="0"/>
        <v>270</v>
      </c>
      <c r="G19" s="104">
        <f t="shared" si="1"/>
        <v>1350</v>
      </c>
      <c r="H19" s="54"/>
      <c r="I19" s="111" t="s">
        <v>553</v>
      </c>
    </row>
    <row r="20" spans="1:9" ht="24">
      <c r="A20" s="15">
        <v>16</v>
      </c>
      <c r="B20" s="15" t="s">
        <v>288</v>
      </c>
      <c r="C20" s="21" t="s">
        <v>289</v>
      </c>
      <c r="D20" s="45">
        <v>5183</v>
      </c>
      <c r="E20" s="45">
        <v>5244</v>
      </c>
      <c r="F20" s="15">
        <f t="shared" si="0"/>
        <v>61</v>
      </c>
      <c r="G20" s="104">
        <f t="shared" si="1"/>
        <v>305</v>
      </c>
      <c r="H20" s="45"/>
      <c r="I20" s="45"/>
    </row>
    <row r="21" spans="1:9" ht="24">
      <c r="A21" s="15">
        <v>17</v>
      </c>
      <c r="B21" s="15" t="s">
        <v>290</v>
      </c>
      <c r="C21" s="21" t="s">
        <v>301</v>
      </c>
      <c r="D21" s="45">
        <v>2330</v>
      </c>
      <c r="E21" s="45">
        <v>2330</v>
      </c>
      <c r="F21" s="15">
        <f t="shared" si="0"/>
        <v>0</v>
      </c>
      <c r="G21" s="104">
        <f t="shared" si="1"/>
        <v>0</v>
      </c>
      <c r="H21" s="54"/>
      <c r="I21" s="45"/>
    </row>
    <row r="22" spans="1:9" ht="24">
      <c r="A22" s="15">
        <v>18</v>
      </c>
      <c r="B22" s="15" t="s">
        <v>291</v>
      </c>
      <c r="C22" s="21" t="s">
        <v>494</v>
      </c>
      <c r="D22" s="45">
        <v>2052</v>
      </c>
      <c r="E22" s="45">
        <v>2216</v>
      </c>
      <c r="F22" s="15">
        <f t="shared" si="0"/>
        <v>164</v>
      </c>
      <c r="G22" s="104">
        <f t="shared" si="1"/>
        <v>820</v>
      </c>
      <c r="H22" s="45"/>
      <c r="I22" s="45"/>
    </row>
    <row r="23" spans="1:9" ht="24">
      <c r="A23" s="15">
        <v>19</v>
      </c>
      <c r="B23" s="15" t="s">
        <v>292</v>
      </c>
      <c r="C23" s="21" t="s">
        <v>293</v>
      </c>
      <c r="D23" s="45">
        <v>1421</v>
      </c>
      <c r="E23" s="45">
        <v>1587</v>
      </c>
      <c r="F23" s="15">
        <f t="shared" si="0"/>
        <v>166</v>
      </c>
      <c r="G23" s="104">
        <f t="shared" si="1"/>
        <v>830</v>
      </c>
      <c r="H23" s="54"/>
      <c r="I23" s="45"/>
    </row>
    <row r="24" spans="1:9" ht="24">
      <c r="A24" s="47">
        <v>20</v>
      </c>
      <c r="B24" s="47" t="s">
        <v>294</v>
      </c>
      <c r="C24" s="122" t="s">
        <v>295</v>
      </c>
      <c r="D24" s="65">
        <v>5281</v>
      </c>
      <c r="E24" s="65">
        <v>5414</v>
      </c>
      <c r="F24" s="15">
        <f t="shared" si="0"/>
        <v>133</v>
      </c>
      <c r="G24" s="104">
        <f t="shared" si="1"/>
        <v>665</v>
      </c>
      <c r="H24" s="45"/>
      <c r="I24" s="65"/>
    </row>
    <row r="25" spans="1:9" ht="27.75">
      <c r="A25" s="73"/>
      <c r="B25" s="74"/>
      <c r="C25" s="74" t="s">
        <v>317</v>
      </c>
      <c r="D25" s="74"/>
      <c r="E25" s="74"/>
      <c r="F25" s="74"/>
      <c r="G25" s="86">
        <f>SUM(G5:G24)</f>
        <v>14105</v>
      </c>
      <c r="H25" s="87" t="s">
        <v>4</v>
      </c>
      <c r="I25" s="76"/>
    </row>
    <row r="26" spans="1:9" ht="24">
      <c r="A26" s="1"/>
      <c r="B26" s="1"/>
      <c r="C26" s="1"/>
      <c r="D26" s="1"/>
      <c r="E26" s="1"/>
      <c r="F26" s="1"/>
      <c r="G26" s="1"/>
      <c r="H26" s="1"/>
      <c r="I26" s="1"/>
    </row>
    <row r="27" spans="1:9" ht="24">
      <c r="A27" s="1"/>
      <c r="B27" s="1"/>
      <c r="C27" s="1"/>
      <c r="D27" s="1"/>
      <c r="E27" s="1"/>
      <c r="F27" s="1"/>
      <c r="G27" s="1"/>
      <c r="H27" s="1"/>
      <c r="I27" s="1"/>
    </row>
    <row r="28" spans="1:9" ht="24">
      <c r="A28" s="1"/>
      <c r="B28" s="1"/>
      <c r="C28" s="1"/>
      <c r="D28" s="1"/>
      <c r="E28" s="1"/>
      <c r="F28" s="1"/>
      <c r="G28" s="1"/>
      <c r="H28" s="1"/>
      <c r="I28" s="1"/>
    </row>
    <row r="38" spans="2:2">
      <c r="B38" s="121"/>
    </row>
  </sheetData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7" workbookViewId="0">
      <selection activeCell="K11" sqref="K11"/>
    </sheetView>
  </sheetViews>
  <sheetFormatPr defaultRowHeight="15"/>
  <cols>
    <col min="1" max="1" width="4.625" style="70" customWidth="1"/>
    <col min="2" max="2" width="7.625" style="70" customWidth="1"/>
    <col min="3" max="3" width="28" style="70" customWidth="1"/>
    <col min="4" max="4" width="8.375" style="70" customWidth="1"/>
    <col min="5" max="5" width="9" style="70"/>
    <col min="6" max="6" width="8.625" style="70" customWidth="1"/>
    <col min="7" max="7" width="11.125" style="70" customWidth="1"/>
    <col min="8" max="8" width="1.125" style="70" customWidth="1"/>
    <col min="9" max="9" width="18.375" style="70" customWidth="1"/>
    <col min="10" max="16384" width="9" style="70"/>
  </cols>
  <sheetData>
    <row r="1" spans="1:11" ht="30.75">
      <c r="A1" s="1" t="s">
        <v>247</v>
      </c>
      <c r="B1" s="34" t="s">
        <v>428</v>
      </c>
      <c r="C1" s="33"/>
      <c r="D1" s="33"/>
      <c r="E1" s="68"/>
      <c r="F1" s="1"/>
      <c r="G1" s="1"/>
      <c r="H1" s="1"/>
      <c r="I1" s="1"/>
    </row>
    <row r="2" spans="1:11" ht="27.75">
      <c r="A2" s="1" t="s">
        <v>211</v>
      </c>
      <c r="B2" s="68" t="s">
        <v>723</v>
      </c>
      <c r="C2" s="68"/>
      <c r="D2" s="68"/>
      <c r="E2" s="68"/>
      <c r="F2" s="68"/>
      <c r="G2" s="68"/>
      <c r="H2" s="1"/>
      <c r="I2" s="1"/>
    </row>
    <row r="3" spans="1:11" ht="24">
      <c r="A3" s="3" t="s">
        <v>6</v>
      </c>
      <c r="B3" s="3" t="s">
        <v>80</v>
      </c>
      <c r="C3" s="3" t="s">
        <v>82</v>
      </c>
      <c r="D3" s="49" t="s">
        <v>296</v>
      </c>
      <c r="E3" s="7"/>
      <c r="F3" s="3" t="s">
        <v>2</v>
      </c>
      <c r="G3" s="49" t="s">
        <v>185</v>
      </c>
      <c r="H3" s="8"/>
      <c r="I3" s="3" t="s">
        <v>5</v>
      </c>
    </row>
    <row r="4" spans="1:11" ht="24">
      <c r="A4" s="9" t="s">
        <v>7</v>
      </c>
      <c r="B4" s="14"/>
      <c r="C4" s="14"/>
      <c r="D4" s="12" t="s">
        <v>0</v>
      </c>
      <c r="E4" s="13" t="s">
        <v>1</v>
      </c>
      <c r="F4" s="9" t="s">
        <v>3</v>
      </c>
      <c r="G4" s="49" t="s">
        <v>4</v>
      </c>
      <c r="H4" s="39"/>
      <c r="I4" s="11"/>
    </row>
    <row r="5" spans="1:11" ht="24">
      <c r="A5" s="15">
        <v>1</v>
      </c>
      <c r="B5" s="15" t="s">
        <v>263</v>
      </c>
      <c r="C5" s="21" t="s">
        <v>691</v>
      </c>
      <c r="D5" s="45">
        <v>314</v>
      </c>
      <c r="E5" s="45">
        <v>320</v>
      </c>
      <c r="F5" s="15">
        <f>E5-D5</f>
        <v>6</v>
      </c>
      <c r="G5" s="104">
        <f>F5*10</f>
        <v>60</v>
      </c>
      <c r="H5" s="54"/>
      <c r="I5" s="101"/>
      <c r="K5" s="70" t="s">
        <v>211</v>
      </c>
    </row>
    <row r="6" spans="1:11" s="174" customFormat="1" ht="24">
      <c r="A6" s="164">
        <v>2</v>
      </c>
      <c r="B6" s="164" t="s">
        <v>264</v>
      </c>
      <c r="C6" s="173" t="s">
        <v>265</v>
      </c>
      <c r="D6" s="162">
        <v>1172</v>
      </c>
      <c r="E6" s="162">
        <v>1178</v>
      </c>
      <c r="F6" s="164">
        <f>E6-D6</f>
        <v>6</v>
      </c>
      <c r="G6" s="165">
        <f>F6*10</f>
        <v>60</v>
      </c>
      <c r="H6" s="162"/>
      <c r="I6" s="162"/>
    </row>
    <row r="7" spans="1:11" ht="24">
      <c r="A7" s="15">
        <v>3</v>
      </c>
      <c r="B7" s="15" t="s">
        <v>266</v>
      </c>
      <c r="C7" s="21" t="s">
        <v>267</v>
      </c>
      <c r="D7" s="45">
        <v>1202</v>
      </c>
      <c r="E7" s="45">
        <v>1220</v>
      </c>
      <c r="F7" s="15">
        <f t="shared" ref="F7:F24" si="0">E7-D7</f>
        <v>18</v>
      </c>
      <c r="G7" s="104">
        <f t="shared" ref="G7:G24" si="1">F7*10</f>
        <v>180</v>
      </c>
      <c r="H7" s="54"/>
      <c r="I7" s="45"/>
    </row>
    <row r="8" spans="1:11" ht="24">
      <c r="A8" s="15">
        <v>4</v>
      </c>
      <c r="B8" s="15" t="s">
        <v>268</v>
      </c>
      <c r="C8" s="21" t="s">
        <v>498</v>
      </c>
      <c r="D8" s="45">
        <v>339</v>
      </c>
      <c r="E8" s="45">
        <v>343</v>
      </c>
      <c r="F8" s="15">
        <f t="shared" si="0"/>
        <v>4</v>
      </c>
      <c r="G8" s="104">
        <f t="shared" si="1"/>
        <v>40</v>
      </c>
      <c r="H8" s="45"/>
      <c r="I8" s="45"/>
    </row>
    <row r="9" spans="1:11" ht="24">
      <c r="A9" s="15">
        <v>5</v>
      </c>
      <c r="B9" s="15" t="s">
        <v>269</v>
      </c>
      <c r="C9" s="21" t="s">
        <v>270</v>
      </c>
      <c r="D9" s="45">
        <v>392</v>
      </c>
      <c r="E9" s="45">
        <v>396</v>
      </c>
      <c r="F9" s="15">
        <f t="shared" si="0"/>
        <v>4</v>
      </c>
      <c r="G9" s="104">
        <f t="shared" si="1"/>
        <v>40</v>
      </c>
      <c r="H9" s="54"/>
      <c r="I9" s="45"/>
    </row>
    <row r="10" spans="1:11" ht="24">
      <c r="A10" s="15">
        <v>6</v>
      </c>
      <c r="B10" s="15" t="s">
        <v>271</v>
      </c>
      <c r="C10" s="21" t="s">
        <v>272</v>
      </c>
      <c r="D10" s="45">
        <v>281</v>
      </c>
      <c r="E10" s="45">
        <v>285</v>
      </c>
      <c r="F10" s="15">
        <f t="shared" si="0"/>
        <v>4</v>
      </c>
      <c r="G10" s="104">
        <f t="shared" si="1"/>
        <v>40</v>
      </c>
      <c r="H10" s="45"/>
      <c r="I10" s="45"/>
    </row>
    <row r="11" spans="1:11" ht="24">
      <c r="A11" s="15">
        <v>7</v>
      </c>
      <c r="B11" s="15" t="s">
        <v>273</v>
      </c>
      <c r="C11" s="21" t="s">
        <v>274</v>
      </c>
      <c r="D11" s="45">
        <v>415</v>
      </c>
      <c r="E11" s="45">
        <v>423</v>
      </c>
      <c r="F11" s="15">
        <f t="shared" si="0"/>
        <v>8</v>
      </c>
      <c r="G11" s="104">
        <f t="shared" si="1"/>
        <v>80</v>
      </c>
      <c r="H11" s="54"/>
      <c r="I11" s="45"/>
    </row>
    <row r="12" spans="1:11" ht="24">
      <c r="A12" s="15">
        <v>8</v>
      </c>
      <c r="B12" s="15" t="s">
        <v>275</v>
      </c>
      <c r="C12" s="21" t="s">
        <v>276</v>
      </c>
      <c r="D12" s="45">
        <v>461</v>
      </c>
      <c r="E12" s="45">
        <v>466</v>
      </c>
      <c r="F12" s="15">
        <f t="shared" si="0"/>
        <v>5</v>
      </c>
      <c r="G12" s="104">
        <f t="shared" si="1"/>
        <v>50</v>
      </c>
      <c r="H12" s="45"/>
      <c r="I12" s="45"/>
    </row>
    <row r="13" spans="1:11" ht="24">
      <c r="A13" s="15">
        <v>9</v>
      </c>
      <c r="B13" s="15" t="s">
        <v>277</v>
      </c>
      <c r="C13" s="21" t="s">
        <v>278</v>
      </c>
      <c r="D13" s="45">
        <v>299</v>
      </c>
      <c r="E13" s="45">
        <v>303</v>
      </c>
      <c r="F13" s="15">
        <f t="shared" si="0"/>
        <v>4</v>
      </c>
      <c r="G13" s="104">
        <f t="shared" si="1"/>
        <v>40</v>
      </c>
      <c r="H13" s="54"/>
      <c r="I13" s="45"/>
    </row>
    <row r="14" spans="1:11" ht="24">
      <c r="A14" s="23">
        <v>10</v>
      </c>
      <c r="B14" s="23" t="s">
        <v>279</v>
      </c>
      <c r="C14" s="26" t="s">
        <v>497</v>
      </c>
      <c r="D14" s="54">
        <v>911</v>
      </c>
      <c r="E14" s="54">
        <v>922</v>
      </c>
      <c r="F14" s="15">
        <f t="shared" si="0"/>
        <v>11</v>
      </c>
      <c r="G14" s="104">
        <f t="shared" si="1"/>
        <v>110</v>
      </c>
      <c r="H14" s="45"/>
      <c r="I14" s="54"/>
    </row>
    <row r="15" spans="1:11" ht="24">
      <c r="A15" s="15">
        <v>11</v>
      </c>
      <c r="B15" s="15" t="s">
        <v>281</v>
      </c>
      <c r="C15" s="21" t="s">
        <v>496</v>
      </c>
      <c r="D15" s="45">
        <v>501</v>
      </c>
      <c r="E15" s="45">
        <v>505</v>
      </c>
      <c r="F15" s="15">
        <f t="shared" si="0"/>
        <v>4</v>
      </c>
      <c r="G15" s="104">
        <f t="shared" si="1"/>
        <v>40</v>
      </c>
      <c r="H15" s="54"/>
      <c r="I15" s="45"/>
    </row>
    <row r="16" spans="1:11" ht="24">
      <c r="A16" s="23">
        <v>12</v>
      </c>
      <c r="B16" s="23" t="s">
        <v>283</v>
      </c>
      <c r="C16" s="26" t="s">
        <v>297</v>
      </c>
      <c r="D16" s="54">
        <v>751</v>
      </c>
      <c r="E16" s="54">
        <v>757</v>
      </c>
      <c r="F16" s="15">
        <f t="shared" si="0"/>
        <v>6</v>
      </c>
      <c r="G16" s="104">
        <f t="shared" si="1"/>
        <v>60</v>
      </c>
      <c r="H16" s="45"/>
      <c r="I16" s="54"/>
    </row>
    <row r="17" spans="1:9" ht="24">
      <c r="A17" s="15">
        <v>13</v>
      </c>
      <c r="B17" s="15" t="s">
        <v>284</v>
      </c>
      <c r="C17" s="21" t="s">
        <v>298</v>
      </c>
      <c r="D17" s="45">
        <v>1604</v>
      </c>
      <c r="E17" s="45">
        <v>1626</v>
      </c>
      <c r="F17" s="15">
        <f t="shared" si="0"/>
        <v>22</v>
      </c>
      <c r="G17" s="104">
        <f t="shared" si="1"/>
        <v>220</v>
      </c>
      <c r="H17" s="45"/>
      <c r="I17" s="45"/>
    </row>
    <row r="18" spans="1:9" ht="24">
      <c r="A18" s="23">
        <v>14</v>
      </c>
      <c r="B18" s="23" t="s">
        <v>285</v>
      </c>
      <c r="C18" s="26" t="s">
        <v>299</v>
      </c>
      <c r="D18" s="54">
        <v>164</v>
      </c>
      <c r="E18" s="54">
        <v>165</v>
      </c>
      <c r="F18" s="15">
        <f t="shared" si="0"/>
        <v>1</v>
      </c>
      <c r="G18" s="104">
        <f t="shared" si="1"/>
        <v>10</v>
      </c>
      <c r="H18" s="54"/>
      <c r="I18" s="54"/>
    </row>
    <row r="19" spans="1:9" ht="24">
      <c r="A19" s="15">
        <v>15</v>
      </c>
      <c r="B19" s="15" t="s">
        <v>287</v>
      </c>
      <c r="C19" s="21" t="s">
        <v>545</v>
      </c>
      <c r="D19" s="45">
        <v>530</v>
      </c>
      <c r="E19" s="45">
        <v>546</v>
      </c>
      <c r="F19" s="15">
        <f t="shared" si="0"/>
        <v>16</v>
      </c>
      <c r="G19" s="104">
        <f t="shared" si="1"/>
        <v>160</v>
      </c>
      <c r="H19" s="45"/>
      <c r="I19" s="111" t="s">
        <v>553</v>
      </c>
    </row>
    <row r="20" spans="1:9" ht="24">
      <c r="A20" s="23">
        <v>16</v>
      </c>
      <c r="B20" s="23" t="s">
        <v>288</v>
      </c>
      <c r="C20" s="21" t="s">
        <v>300</v>
      </c>
      <c r="D20" s="54">
        <v>303</v>
      </c>
      <c r="E20" s="54">
        <v>304</v>
      </c>
      <c r="F20" s="15">
        <f t="shared" si="0"/>
        <v>1</v>
      </c>
      <c r="G20" s="104">
        <f t="shared" si="1"/>
        <v>10</v>
      </c>
      <c r="H20" s="54"/>
      <c r="I20" s="54"/>
    </row>
    <row r="21" spans="1:9" ht="24">
      <c r="A21" s="15">
        <v>17</v>
      </c>
      <c r="B21" s="15" t="s">
        <v>290</v>
      </c>
      <c r="C21" s="21" t="s">
        <v>495</v>
      </c>
      <c r="D21" s="45">
        <v>192</v>
      </c>
      <c r="E21" s="45">
        <v>192</v>
      </c>
      <c r="F21" s="15">
        <f t="shared" si="0"/>
        <v>0</v>
      </c>
      <c r="G21" s="104">
        <f t="shared" si="1"/>
        <v>0</v>
      </c>
      <c r="H21" s="45"/>
      <c r="I21" s="45"/>
    </row>
    <row r="22" spans="1:9" ht="24">
      <c r="A22" s="23">
        <v>18</v>
      </c>
      <c r="B22" s="23" t="s">
        <v>291</v>
      </c>
      <c r="C22" s="26" t="s">
        <v>302</v>
      </c>
      <c r="D22" s="54">
        <v>563</v>
      </c>
      <c r="E22" s="54">
        <v>571</v>
      </c>
      <c r="F22" s="15">
        <f t="shared" si="0"/>
        <v>8</v>
      </c>
      <c r="G22" s="104">
        <f t="shared" si="1"/>
        <v>80</v>
      </c>
      <c r="H22" s="54"/>
      <c r="I22" s="54"/>
    </row>
    <row r="23" spans="1:9" ht="24">
      <c r="A23" s="15">
        <v>19</v>
      </c>
      <c r="B23" s="15" t="s">
        <v>292</v>
      </c>
      <c r="C23" s="21" t="s">
        <v>303</v>
      </c>
      <c r="D23" s="45">
        <v>446</v>
      </c>
      <c r="E23" s="45">
        <v>453</v>
      </c>
      <c r="F23" s="15">
        <f t="shared" si="0"/>
        <v>7</v>
      </c>
      <c r="G23" s="104">
        <f t="shared" si="1"/>
        <v>70</v>
      </c>
      <c r="H23" s="45"/>
      <c r="I23" s="45"/>
    </row>
    <row r="24" spans="1:9" ht="24">
      <c r="A24" s="47">
        <v>20</v>
      </c>
      <c r="B24" s="47" t="s">
        <v>294</v>
      </c>
      <c r="C24" s="122" t="s">
        <v>304</v>
      </c>
      <c r="D24" s="65">
        <v>262</v>
      </c>
      <c r="E24" s="65">
        <v>264</v>
      </c>
      <c r="F24" s="15">
        <f t="shared" si="0"/>
        <v>2</v>
      </c>
      <c r="G24" s="104">
        <f t="shared" si="1"/>
        <v>20</v>
      </c>
      <c r="H24" s="45"/>
      <c r="I24" s="65"/>
    </row>
    <row r="25" spans="1:9" ht="27.75">
      <c r="A25" s="73"/>
      <c r="B25" s="74"/>
      <c r="C25" s="74" t="s">
        <v>321</v>
      </c>
      <c r="D25" s="74"/>
      <c r="E25" s="74"/>
      <c r="F25" s="74"/>
      <c r="G25" s="96">
        <f>SUM(G5:G24)</f>
        <v>1370</v>
      </c>
      <c r="H25" s="87" t="s">
        <v>4</v>
      </c>
      <c r="I25" s="76"/>
    </row>
    <row r="26" spans="1:9" ht="24">
      <c r="A26" s="1"/>
      <c r="B26" s="1"/>
      <c r="C26" s="1"/>
      <c r="D26" s="1"/>
      <c r="E26" s="1"/>
      <c r="F26" s="1"/>
      <c r="G26" s="1"/>
      <c r="H26" s="1"/>
      <c r="I26" s="1"/>
    </row>
    <row r="27" spans="1:9" ht="24">
      <c r="A27" s="1"/>
      <c r="B27" s="1"/>
      <c r="C27" s="1"/>
      <c r="D27" s="1"/>
      <c r="E27" s="1"/>
      <c r="F27" s="1"/>
      <c r="G27" s="1"/>
      <c r="H27" s="1"/>
      <c r="I27" s="1"/>
    </row>
    <row r="28" spans="1:9" ht="24">
      <c r="A28" s="1"/>
      <c r="B28" s="1"/>
      <c r="C28" s="1"/>
      <c r="D28" s="1"/>
      <c r="E28" s="1"/>
      <c r="F28" s="1"/>
      <c r="G28" s="1"/>
      <c r="H28" s="1"/>
      <c r="I28" s="1"/>
    </row>
    <row r="38" spans="2:2">
      <c r="B38" s="121"/>
    </row>
  </sheetData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J54" sqref="J54"/>
    </sheetView>
  </sheetViews>
  <sheetFormatPr defaultRowHeight="24"/>
  <cols>
    <col min="1" max="1" width="5.75" style="1" customWidth="1"/>
    <col min="2" max="2" width="15.5" style="1" customWidth="1"/>
    <col min="3" max="3" width="11.25" style="1" customWidth="1"/>
    <col min="4" max="4" width="8.875" style="1" customWidth="1"/>
    <col min="5" max="5" width="8.375" style="1" customWidth="1"/>
    <col min="6" max="6" width="6.75" style="1" customWidth="1"/>
    <col min="7" max="7" width="12.125" style="1" customWidth="1"/>
    <col min="8" max="8" width="0.125" style="1" customWidth="1"/>
    <col min="9" max="9" width="14.125" style="1" customWidth="1"/>
    <col min="10" max="10" width="11.625" style="1" customWidth="1"/>
    <col min="11" max="16384" width="9" style="1"/>
  </cols>
  <sheetData>
    <row r="1" spans="1:14" ht="33">
      <c r="B1" s="31" t="s">
        <v>427</v>
      </c>
      <c r="C1" s="31"/>
      <c r="D1" s="31"/>
    </row>
    <row r="2" spans="1:14" ht="33">
      <c r="A2" s="31" t="s">
        <v>370</v>
      </c>
      <c r="B2" s="2" t="s">
        <v>724</v>
      </c>
      <c r="C2" s="2"/>
      <c r="D2" s="2"/>
      <c r="E2" s="2"/>
      <c r="F2" s="2"/>
      <c r="G2" s="2"/>
      <c r="H2" s="33"/>
    </row>
    <row r="3" spans="1:14">
      <c r="A3" s="82" t="s">
        <v>511</v>
      </c>
      <c r="B3" s="4" t="s">
        <v>368</v>
      </c>
      <c r="C3" s="5"/>
      <c r="D3" s="325" t="s">
        <v>63</v>
      </c>
      <c r="E3" s="326"/>
      <c r="F3" s="3" t="s">
        <v>2</v>
      </c>
      <c r="G3" s="186" t="s">
        <v>178</v>
      </c>
      <c r="H3" s="5"/>
      <c r="I3" s="307" t="s">
        <v>5</v>
      </c>
      <c r="J3" s="321"/>
    </row>
    <row r="4" spans="1:14">
      <c r="A4" s="83" t="s">
        <v>512</v>
      </c>
      <c r="B4" s="10"/>
      <c r="C4" s="11"/>
      <c r="D4" s="12" t="s">
        <v>0</v>
      </c>
      <c r="E4" s="13" t="s">
        <v>1</v>
      </c>
      <c r="F4" s="9" t="s">
        <v>3</v>
      </c>
      <c r="G4" s="49" t="s">
        <v>4</v>
      </c>
      <c r="H4" s="39"/>
      <c r="I4" s="322"/>
      <c r="J4" s="323"/>
    </row>
    <row r="5" spans="1:14">
      <c r="A5" s="40">
        <v>201</v>
      </c>
      <c r="B5" s="17" t="s">
        <v>331</v>
      </c>
      <c r="C5" s="18" t="s">
        <v>332</v>
      </c>
      <c r="D5" s="41">
        <v>1771</v>
      </c>
      <c r="E5" s="41">
        <v>1871</v>
      </c>
      <c r="F5" s="16">
        <f>E5-D5</f>
        <v>100</v>
      </c>
      <c r="G5" s="104">
        <f>F5*5</f>
        <v>500</v>
      </c>
      <c r="H5" s="54"/>
      <c r="I5" s="136"/>
      <c r="J5" s="19"/>
      <c r="K5" s="1" t="s">
        <v>211</v>
      </c>
    </row>
    <row r="6" spans="1:14" ht="21" customHeight="1">
      <c r="A6" s="42">
        <v>202</v>
      </c>
      <c r="B6" s="22" t="s">
        <v>333</v>
      </c>
      <c r="C6" s="20" t="s">
        <v>334</v>
      </c>
      <c r="D6" s="45">
        <v>1289</v>
      </c>
      <c r="E6" s="45">
        <v>1330</v>
      </c>
      <c r="F6" s="16">
        <f t="shared" ref="F6:F31" si="0">E6-D6</f>
        <v>41</v>
      </c>
      <c r="G6" s="104">
        <f t="shared" ref="G6:G31" si="1">F6*5</f>
        <v>205</v>
      </c>
      <c r="H6" s="45"/>
      <c r="I6" s="52"/>
      <c r="J6" s="26"/>
    </row>
    <row r="7" spans="1:14" ht="21" customHeight="1">
      <c r="A7" s="58">
        <v>203</v>
      </c>
      <c r="B7" s="24" t="s">
        <v>389</v>
      </c>
      <c r="C7" s="25" t="s">
        <v>382</v>
      </c>
      <c r="D7" s="54">
        <v>648</v>
      </c>
      <c r="E7" s="54">
        <v>682</v>
      </c>
      <c r="F7" s="16">
        <f t="shared" si="0"/>
        <v>34</v>
      </c>
      <c r="G7" s="104">
        <f t="shared" si="1"/>
        <v>170</v>
      </c>
      <c r="H7" s="54"/>
      <c r="I7" s="137"/>
      <c r="J7" s="26"/>
      <c r="L7" s="133"/>
    </row>
    <row r="8" spans="1:14" ht="21" customHeight="1">
      <c r="A8" s="42">
        <v>204</v>
      </c>
      <c r="B8" s="22" t="s">
        <v>565</v>
      </c>
      <c r="C8" s="20" t="s">
        <v>566</v>
      </c>
      <c r="D8" s="45">
        <v>1803</v>
      </c>
      <c r="E8" s="45">
        <v>1900</v>
      </c>
      <c r="F8" s="16">
        <f t="shared" si="0"/>
        <v>97</v>
      </c>
      <c r="G8" s="104">
        <f t="shared" si="1"/>
        <v>485</v>
      </c>
      <c r="H8" s="45"/>
      <c r="I8" s="134"/>
      <c r="J8" s="26" t="s">
        <v>513</v>
      </c>
    </row>
    <row r="9" spans="1:14" ht="21" customHeight="1">
      <c r="A9" s="42">
        <v>205</v>
      </c>
      <c r="B9" s="22" t="s">
        <v>335</v>
      </c>
      <c r="C9" s="20" t="s">
        <v>336</v>
      </c>
      <c r="D9" s="45">
        <v>388</v>
      </c>
      <c r="E9" s="45">
        <v>406</v>
      </c>
      <c r="F9" s="16">
        <f t="shared" si="0"/>
        <v>18</v>
      </c>
      <c r="G9" s="104">
        <f t="shared" si="1"/>
        <v>90</v>
      </c>
      <c r="H9" s="54"/>
      <c r="I9" s="138"/>
      <c r="J9" s="26"/>
    </row>
    <row r="10" spans="1:14" ht="21" customHeight="1">
      <c r="A10" s="42">
        <v>206</v>
      </c>
      <c r="B10" s="22" t="s">
        <v>337</v>
      </c>
      <c r="C10" s="20" t="s">
        <v>338</v>
      </c>
      <c r="D10" s="45">
        <v>699</v>
      </c>
      <c r="E10" s="45">
        <v>735</v>
      </c>
      <c r="F10" s="16">
        <f t="shared" si="0"/>
        <v>36</v>
      </c>
      <c r="G10" s="104">
        <f t="shared" si="1"/>
        <v>180</v>
      </c>
      <c r="H10" s="45"/>
      <c r="I10" s="138"/>
      <c r="J10" s="26"/>
    </row>
    <row r="11" spans="1:14" ht="21" customHeight="1">
      <c r="A11" s="42">
        <v>207</v>
      </c>
      <c r="B11" s="22" t="s">
        <v>383</v>
      </c>
      <c r="C11" s="20" t="s">
        <v>384</v>
      </c>
      <c r="D11" s="45">
        <v>670</v>
      </c>
      <c r="E11" s="45">
        <v>687</v>
      </c>
      <c r="F11" s="16">
        <f t="shared" si="0"/>
        <v>17</v>
      </c>
      <c r="G11" s="104">
        <f t="shared" si="1"/>
        <v>85</v>
      </c>
      <c r="H11" s="54"/>
      <c r="I11" s="44"/>
      <c r="J11" s="26"/>
    </row>
    <row r="12" spans="1:14" ht="21" customHeight="1">
      <c r="A12" s="42">
        <v>208</v>
      </c>
      <c r="B12" s="22" t="s">
        <v>458</v>
      </c>
      <c r="C12" s="20"/>
      <c r="D12" s="45">
        <v>0</v>
      </c>
      <c r="E12" s="45">
        <v>0</v>
      </c>
      <c r="F12" s="16">
        <f t="shared" si="0"/>
        <v>0</v>
      </c>
      <c r="G12" s="104">
        <f t="shared" si="1"/>
        <v>0</v>
      </c>
      <c r="H12" s="45"/>
      <c r="I12" s="134" t="s">
        <v>584</v>
      </c>
      <c r="J12" s="26"/>
    </row>
    <row r="13" spans="1:14">
      <c r="A13" s="42">
        <v>209</v>
      </c>
      <c r="B13" s="22" t="s">
        <v>363</v>
      </c>
      <c r="C13" s="20" t="s">
        <v>364</v>
      </c>
      <c r="D13" s="45">
        <v>475</v>
      </c>
      <c r="E13" s="45">
        <v>500</v>
      </c>
      <c r="F13" s="16">
        <f t="shared" si="0"/>
        <v>25</v>
      </c>
      <c r="G13" s="104">
        <f t="shared" si="1"/>
        <v>125</v>
      </c>
      <c r="H13" s="54"/>
      <c r="I13" s="138"/>
      <c r="J13" s="19"/>
      <c r="N13" s="133"/>
    </row>
    <row r="14" spans="1:14">
      <c r="A14" s="42">
        <v>210</v>
      </c>
      <c r="B14" s="22" t="s">
        <v>407</v>
      </c>
      <c r="C14" s="20" t="s">
        <v>408</v>
      </c>
      <c r="D14" s="45">
        <v>493</v>
      </c>
      <c r="E14" s="45">
        <v>536</v>
      </c>
      <c r="F14" s="16">
        <f t="shared" si="0"/>
        <v>43</v>
      </c>
      <c r="G14" s="104">
        <f t="shared" si="1"/>
        <v>215</v>
      </c>
      <c r="H14" s="45"/>
      <c r="I14" s="44"/>
      <c r="J14" s="26"/>
    </row>
    <row r="15" spans="1:14">
      <c r="A15" s="42">
        <v>211</v>
      </c>
      <c r="B15" s="22" t="s">
        <v>458</v>
      </c>
      <c r="C15" s="20"/>
      <c r="D15" s="45">
        <v>1111</v>
      </c>
      <c r="E15" s="45">
        <v>1111</v>
      </c>
      <c r="F15" s="16">
        <f t="shared" si="0"/>
        <v>0</v>
      </c>
      <c r="G15" s="104">
        <f>F15*5</f>
        <v>0</v>
      </c>
      <c r="H15" s="54"/>
      <c r="I15" s="284" t="s">
        <v>730</v>
      </c>
      <c r="J15" s="26"/>
    </row>
    <row r="16" spans="1:14">
      <c r="A16" s="42">
        <v>212</v>
      </c>
      <c r="B16" s="22" t="s">
        <v>396</v>
      </c>
      <c r="C16" s="20" t="s">
        <v>397</v>
      </c>
      <c r="D16" s="45">
        <v>190</v>
      </c>
      <c r="E16" s="45">
        <v>208</v>
      </c>
      <c r="F16" s="16">
        <f t="shared" si="0"/>
        <v>18</v>
      </c>
      <c r="G16" s="104">
        <f t="shared" si="1"/>
        <v>90</v>
      </c>
      <c r="H16" s="45"/>
      <c r="I16" s="138"/>
      <c r="J16" s="26" t="s">
        <v>514</v>
      </c>
    </row>
    <row r="17" spans="1:10">
      <c r="A17" s="42">
        <v>213</v>
      </c>
      <c r="B17" s="22" t="s">
        <v>458</v>
      </c>
      <c r="C17" s="20"/>
      <c r="D17" s="45">
        <v>80</v>
      </c>
      <c r="E17" s="45">
        <v>80</v>
      </c>
      <c r="F17" s="16">
        <f t="shared" si="0"/>
        <v>0</v>
      </c>
      <c r="G17" s="104">
        <f t="shared" si="1"/>
        <v>0</v>
      </c>
      <c r="H17" s="54"/>
      <c r="I17" s="134" t="s">
        <v>670</v>
      </c>
      <c r="J17" s="26"/>
    </row>
    <row r="18" spans="1:10" s="180" customFormat="1">
      <c r="A18" s="197">
        <v>214</v>
      </c>
      <c r="B18" s="181" t="s">
        <v>458</v>
      </c>
      <c r="C18" s="182"/>
      <c r="D18" s="162">
        <v>0</v>
      </c>
      <c r="E18" s="162">
        <v>0</v>
      </c>
      <c r="F18" s="160">
        <f t="shared" si="0"/>
        <v>0</v>
      </c>
      <c r="G18" s="165">
        <f t="shared" si="1"/>
        <v>0</v>
      </c>
      <c r="H18" s="162"/>
      <c r="I18" s="183" t="s">
        <v>572</v>
      </c>
      <c r="J18" s="198"/>
    </row>
    <row r="19" spans="1:10">
      <c r="A19" s="42">
        <v>215</v>
      </c>
      <c r="B19" s="22" t="s">
        <v>385</v>
      </c>
      <c r="C19" s="20" t="s">
        <v>386</v>
      </c>
      <c r="D19" s="45">
        <v>22</v>
      </c>
      <c r="E19" s="45">
        <v>36</v>
      </c>
      <c r="F19" s="16">
        <f t="shared" si="0"/>
        <v>14</v>
      </c>
      <c r="G19" s="104">
        <f t="shared" si="1"/>
        <v>70</v>
      </c>
      <c r="H19" s="54"/>
      <c r="I19" s="44"/>
      <c r="J19" s="26"/>
    </row>
    <row r="20" spans="1:10">
      <c r="A20" s="42">
        <v>216</v>
      </c>
      <c r="B20" s="22" t="s">
        <v>345</v>
      </c>
      <c r="C20" s="20" t="s">
        <v>346</v>
      </c>
      <c r="D20" s="45">
        <v>138</v>
      </c>
      <c r="E20" s="45">
        <v>143</v>
      </c>
      <c r="F20" s="16">
        <f t="shared" si="0"/>
        <v>5</v>
      </c>
      <c r="G20" s="104">
        <f t="shared" si="1"/>
        <v>25</v>
      </c>
      <c r="H20" s="45"/>
      <c r="I20" s="44"/>
      <c r="J20" s="26"/>
    </row>
    <row r="21" spans="1:10">
      <c r="A21" s="42">
        <v>301</v>
      </c>
      <c r="B21" s="22" t="s">
        <v>390</v>
      </c>
      <c r="C21" s="20" t="s">
        <v>391</v>
      </c>
      <c r="D21" s="45">
        <v>1824</v>
      </c>
      <c r="E21" s="45">
        <v>1937</v>
      </c>
      <c r="F21" s="16">
        <f t="shared" si="0"/>
        <v>113</v>
      </c>
      <c r="G21" s="104">
        <f t="shared" si="1"/>
        <v>565</v>
      </c>
      <c r="H21" s="54"/>
      <c r="I21" s="44"/>
      <c r="J21" s="19"/>
    </row>
    <row r="22" spans="1:10">
      <c r="A22" s="42">
        <v>302</v>
      </c>
      <c r="B22" s="22" t="s">
        <v>392</v>
      </c>
      <c r="C22" s="20" t="s">
        <v>393</v>
      </c>
      <c r="D22" s="45">
        <v>2157</v>
      </c>
      <c r="E22" s="45">
        <v>2289</v>
      </c>
      <c r="F22" s="16">
        <f t="shared" si="0"/>
        <v>132</v>
      </c>
      <c r="G22" s="104">
        <f t="shared" si="1"/>
        <v>660</v>
      </c>
      <c r="H22" s="45"/>
      <c r="I22" s="44"/>
      <c r="J22" s="26"/>
    </row>
    <row r="23" spans="1:10">
      <c r="A23" s="42">
        <v>303</v>
      </c>
      <c r="B23" s="22" t="s">
        <v>440</v>
      </c>
      <c r="C23" s="20" t="s">
        <v>441</v>
      </c>
      <c r="D23" s="45">
        <v>840</v>
      </c>
      <c r="E23" s="45">
        <v>890</v>
      </c>
      <c r="F23" s="16">
        <f t="shared" si="0"/>
        <v>50</v>
      </c>
      <c r="G23" s="104">
        <f t="shared" si="1"/>
        <v>250</v>
      </c>
      <c r="H23" s="54"/>
      <c r="I23" s="138"/>
      <c r="J23" s="26"/>
    </row>
    <row r="24" spans="1:10">
      <c r="A24" s="42">
        <v>304</v>
      </c>
      <c r="B24" s="22" t="s">
        <v>343</v>
      </c>
      <c r="C24" s="20" t="s">
        <v>347</v>
      </c>
      <c r="D24" s="45">
        <v>560</v>
      </c>
      <c r="E24" s="45">
        <v>588</v>
      </c>
      <c r="F24" s="16">
        <f t="shared" si="0"/>
        <v>28</v>
      </c>
      <c r="G24" s="104">
        <f t="shared" si="1"/>
        <v>140</v>
      </c>
      <c r="H24" s="45"/>
      <c r="I24" s="44"/>
      <c r="J24" s="26" t="s">
        <v>515</v>
      </c>
    </row>
    <row r="25" spans="1:10">
      <c r="A25" s="42">
        <v>305</v>
      </c>
      <c r="B25" s="22" t="s">
        <v>458</v>
      </c>
      <c r="C25" s="20"/>
      <c r="D25" s="45">
        <v>0</v>
      </c>
      <c r="E25" s="45">
        <v>0</v>
      </c>
      <c r="F25" s="16">
        <f t="shared" si="0"/>
        <v>0</v>
      </c>
      <c r="G25" s="104">
        <f t="shared" si="1"/>
        <v>0</v>
      </c>
      <c r="H25" s="54"/>
      <c r="I25" s="134" t="s">
        <v>702</v>
      </c>
      <c r="J25" s="26"/>
    </row>
    <row r="26" spans="1:10">
      <c r="A26" s="42">
        <v>306</v>
      </c>
      <c r="B26" s="22" t="s">
        <v>507</v>
      </c>
      <c r="C26" s="20" t="s">
        <v>508</v>
      </c>
      <c r="D26" s="45">
        <v>1601</v>
      </c>
      <c r="E26" s="45">
        <v>1701</v>
      </c>
      <c r="F26" s="16">
        <f t="shared" si="0"/>
        <v>100</v>
      </c>
      <c r="G26" s="104">
        <f t="shared" si="1"/>
        <v>500</v>
      </c>
      <c r="H26" s="45"/>
      <c r="I26" s="135"/>
      <c r="J26" s="26"/>
    </row>
    <row r="27" spans="1:10">
      <c r="A27" s="42">
        <v>307</v>
      </c>
      <c r="B27" s="22" t="s">
        <v>343</v>
      </c>
      <c r="C27" s="20" t="s">
        <v>344</v>
      </c>
      <c r="D27" s="45">
        <v>3980</v>
      </c>
      <c r="E27" s="45">
        <v>4286</v>
      </c>
      <c r="F27" s="16">
        <f t="shared" si="0"/>
        <v>306</v>
      </c>
      <c r="G27" s="104">
        <f t="shared" si="1"/>
        <v>1530</v>
      </c>
      <c r="H27" s="54"/>
      <c r="I27" s="44"/>
      <c r="J27" s="26"/>
    </row>
    <row r="28" spans="1:10">
      <c r="A28" s="42">
        <v>308</v>
      </c>
      <c r="B28" s="22" t="s">
        <v>341</v>
      </c>
      <c r="C28" s="20" t="s">
        <v>342</v>
      </c>
      <c r="D28" s="45">
        <v>1108</v>
      </c>
      <c r="E28" s="45">
        <v>1168</v>
      </c>
      <c r="F28" s="16">
        <f t="shared" si="0"/>
        <v>60</v>
      </c>
      <c r="G28" s="104">
        <f t="shared" si="1"/>
        <v>300</v>
      </c>
      <c r="H28" s="45"/>
      <c r="I28" s="44"/>
      <c r="J28" s="26"/>
    </row>
    <row r="29" spans="1:10">
      <c r="A29" s="42">
        <v>309</v>
      </c>
      <c r="B29" s="27" t="s">
        <v>341</v>
      </c>
      <c r="C29" s="20" t="s">
        <v>348</v>
      </c>
      <c r="D29" s="45">
        <v>371</v>
      </c>
      <c r="E29" s="45">
        <v>409</v>
      </c>
      <c r="F29" s="16">
        <f t="shared" si="0"/>
        <v>38</v>
      </c>
      <c r="G29" s="104">
        <f t="shared" si="1"/>
        <v>190</v>
      </c>
      <c r="H29" s="54"/>
      <c r="I29" s="44"/>
      <c r="J29" s="19"/>
    </row>
    <row r="30" spans="1:10">
      <c r="A30" s="42">
        <v>310</v>
      </c>
      <c r="B30" s="27" t="s">
        <v>710</v>
      </c>
      <c r="C30" s="20" t="s">
        <v>711</v>
      </c>
      <c r="D30" s="45">
        <v>97</v>
      </c>
      <c r="E30" s="45">
        <v>211</v>
      </c>
      <c r="F30" s="16">
        <f t="shared" si="0"/>
        <v>114</v>
      </c>
      <c r="G30" s="104">
        <f t="shared" si="1"/>
        <v>570</v>
      </c>
      <c r="H30" s="45"/>
      <c r="I30" s="135"/>
      <c r="J30" s="26" t="s">
        <v>514</v>
      </c>
    </row>
    <row r="31" spans="1:10">
      <c r="A31" s="42">
        <v>311</v>
      </c>
      <c r="B31" s="22" t="s">
        <v>433</v>
      </c>
      <c r="C31" s="20" t="s">
        <v>434</v>
      </c>
      <c r="D31" s="15">
        <v>993</v>
      </c>
      <c r="E31" s="15">
        <v>1046</v>
      </c>
      <c r="F31" s="15">
        <f t="shared" si="0"/>
        <v>53</v>
      </c>
      <c r="G31" s="104">
        <f t="shared" si="1"/>
        <v>265</v>
      </c>
      <c r="H31" s="45"/>
      <c r="I31" s="135"/>
      <c r="J31" s="122"/>
    </row>
    <row r="32" spans="1:10">
      <c r="A32" s="32"/>
      <c r="B32" s="28"/>
      <c r="C32" s="28"/>
      <c r="D32" s="32"/>
      <c r="E32" s="32"/>
      <c r="F32" s="32"/>
      <c r="G32" s="105"/>
      <c r="H32" s="32"/>
      <c r="I32" s="28"/>
      <c r="J32" s="28"/>
    </row>
    <row r="33" spans="1:12">
      <c r="A33" s="32"/>
      <c r="B33" s="28"/>
      <c r="C33" s="28"/>
      <c r="D33" s="32"/>
      <c r="E33" s="32"/>
      <c r="F33" s="32"/>
      <c r="G33" s="105"/>
      <c r="H33" s="32"/>
      <c r="I33" s="28"/>
      <c r="J33" s="61"/>
    </row>
    <row r="34" spans="1:12">
      <c r="A34" s="82" t="s">
        <v>367</v>
      </c>
      <c r="B34" s="4" t="s">
        <v>369</v>
      </c>
      <c r="C34" s="5"/>
      <c r="D34" s="309" t="s">
        <v>594</v>
      </c>
      <c r="E34" s="319"/>
      <c r="F34" s="3" t="s">
        <v>2</v>
      </c>
      <c r="G34" s="185" t="s">
        <v>185</v>
      </c>
      <c r="H34" s="5"/>
      <c r="I34" s="307" t="s">
        <v>5</v>
      </c>
      <c r="J34" s="294"/>
    </row>
    <row r="35" spans="1:12">
      <c r="A35" s="83"/>
      <c r="B35" s="10"/>
      <c r="C35" s="11"/>
      <c r="D35" s="12" t="s">
        <v>0</v>
      </c>
      <c r="E35" s="13" t="s">
        <v>1</v>
      </c>
      <c r="F35" s="9" t="s">
        <v>3</v>
      </c>
      <c r="G35" s="90" t="s">
        <v>4</v>
      </c>
      <c r="H35" s="39"/>
      <c r="I35" s="322"/>
      <c r="J35" s="324"/>
    </row>
    <row r="36" spans="1:12">
      <c r="A36" s="42">
        <v>312</v>
      </c>
      <c r="B36" s="22" t="s">
        <v>349</v>
      </c>
      <c r="C36" s="20" t="s">
        <v>350</v>
      </c>
      <c r="D36" s="45">
        <v>994</v>
      </c>
      <c r="E36" s="45">
        <v>1039</v>
      </c>
      <c r="F36" s="15">
        <f t="shared" ref="F36:F41" si="2">E36-D36</f>
        <v>45</v>
      </c>
      <c r="G36" s="104">
        <f t="shared" ref="G36:G41" si="3">F36*5</f>
        <v>225</v>
      </c>
      <c r="H36" s="98"/>
      <c r="I36" s="84"/>
      <c r="J36" s="19"/>
    </row>
    <row r="37" spans="1:12">
      <c r="A37" s="42">
        <v>313</v>
      </c>
      <c r="B37" s="22" t="s">
        <v>355</v>
      </c>
      <c r="C37" s="20" t="s">
        <v>356</v>
      </c>
      <c r="D37" s="45">
        <v>1824</v>
      </c>
      <c r="E37" s="45">
        <v>1937</v>
      </c>
      <c r="F37" s="15">
        <f t="shared" si="2"/>
        <v>113</v>
      </c>
      <c r="G37" s="104">
        <f t="shared" si="3"/>
        <v>565</v>
      </c>
      <c r="H37" s="39"/>
      <c r="I37" s="84"/>
      <c r="J37" s="26"/>
    </row>
    <row r="38" spans="1:12">
      <c r="A38" s="58">
        <v>314</v>
      </c>
      <c r="B38" s="24" t="s">
        <v>351</v>
      </c>
      <c r="C38" s="25" t="s">
        <v>352</v>
      </c>
      <c r="D38" s="23">
        <v>171</v>
      </c>
      <c r="E38" s="23">
        <v>184</v>
      </c>
      <c r="F38" s="23">
        <f t="shared" si="2"/>
        <v>13</v>
      </c>
      <c r="G38" s="118">
        <f t="shared" si="3"/>
        <v>65</v>
      </c>
      <c r="H38" s="54"/>
      <c r="I38" s="71"/>
      <c r="J38" s="26" t="s">
        <v>516</v>
      </c>
    </row>
    <row r="39" spans="1:12">
      <c r="A39" s="42">
        <v>315</v>
      </c>
      <c r="B39" s="22" t="s">
        <v>357</v>
      </c>
      <c r="C39" s="20" t="s">
        <v>358</v>
      </c>
      <c r="D39" s="15">
        <v>424</v>
      </c>
      <c r="E39" s="15">
        <v>425</v>
      </c>
      <c r="F39" s="16">
        <f t="shared" si="2"/>
        <v>1</v>
      </c>
      <c r="G39" s="104">
        <f t="shared" si="3"/>
        <v>5</v>
      </c>
      <c r="H39" s="45"/>
      <c r="I39" s="71"/>
      <c r="J39" s="26"/>
    </row>
    <row r="40" spans="1:12">
      <c r="A40" s="42">
        <v>316</v>
      </c>
      <c r="B40" s="22" t="s">
        <v>353</v>
      </c>
      <c r="C40" s="20" t="s">
        <v>354</v>
      </c>
      <c r="D40" s="15">
        <v>2035</v>
      </c>
      <c r="E40" s="15">
        <v>2130</v>
      </c>
      <c r="F40" s="15">
        <f t="shared" si="2"/>
        <v>95</v>
      </c>
      <c r="G40" s="104">
        <f t="shared" si="3"/>
        <v>475</v>
      </c>
      <c r="H40" s="54"/>
      <c r="I40" s="139"/>
      <c r="J40" s="26"/>
    </row>
    <row r="41" spans="1:12">
      <c r="A41" s="42">
        <v>401</v>
      </c>
      <c r="B41" s="22" t="s">
        <v>387</v>
      </c>
      <c r="C41" s="20" t="s">
        <v>388</v>
      </c>
      <c r="D41" s="15">
        <v>848</v>
      </c>
      <c r="E41" s="15">
        <v>906</v>
      </c>
      <c r="F41" s="16">
        <f t="shared" si="2"/>
        <v>58</v>
      </c>
      <c r="G41" s="104">
        <f t="shared" si="3"/>
        <v>290</v>
      </c>
      <c r="H41" s="45"/>
      <c r="I41" s="140"/>
      <c r="J41" s="19"/>
    </row>
    <row r="42" spans="1:12">
      <c r="A42" s="42">
        <v>402</v>
      </c>
      <c r="B42" s="22" t="s">
        <v>549</v>
      </c>
      <c r="C42" s="20" t="s">
        <v>550</v>
      </c>
      <c r="D42" s="15">
        <v>1587</v>
      </c>
      <c r="E42" s="15">
        <v>1679</v>
      </c>
      <c r="F42" s="16">
        <f t="shared" ref="F42:F58" si="4">E42-D42</f>
        <v>92</v>
      </c>
      <c r="G42" s="104">
        <f t="shared" ref="G42:G58" si="5">F42*5</f>
        <v>460</v>
      </c>
      <c r="H42" s="54"/>
      <c r="I42" s="155"/>
      <c r="J42" s="26"/>
    </row>
    <row r="43" spans="1:12">
      <c r="A43" s="15">
        <v>403</v>
      </c>
      <c r="B43" s="22" t="s">
        <v>458</v>
      </c>
      <c r="C43" s="20"/>
      <c r="D43" s="15">
        <v>736</v>
      </c>
      <c r="E43" s="15">
        <v>736</v>
      </c>
      <c r="F43" s="16">
        <f t="shared" si="4"/>
        <v>0</v>
      </c>
      <c r="G43" s="104">
        <f t="shared" si="5"/>
        <v>0</v>
      </c>
      <c r="H43" s="45"/>
      <c r="I43" s="281" t="s">
        <v>700</v>
      </c>
      <c r="J43" s="26"/>
    </row>
    <row r="44" spans="1:12">
      <c r="A44" s="42">
        <v>404</v>
      </c>
      <c r="B44" s="22" t="s">
        <v>547</v>
      </c>
      <c r="C44" s="20" t="s">
        <v>548</v>
      </c>
      <c r="D44" s="15">
        <v>1642</v>
      </c>
      <c r="E44" s="15">
        <v>1724</v>
      </c>
      <c r="F44" s="16">
        <f t="shared" si="4"/>
        <v>82</v>
      </c>
      <c r="G44" s="104">
        <f t="shared" si="5"/>
        <v>410</v>
      </c>
      <c r="H44" s="54"/>
      <c r="I44" s="154"/>
      <c r="J44" s="25" t="s">
        <v>517</v>
      </c>
      <c r="K44" s="132"/>
    </row>
    <row r="45" spans="1:12">
      <c r="A45" s="42">
        <v>405</v>
      </c>
      <c r="B45" s="22" t="s">
        <v>438</v>
      </c>
      <c r="C45" s="20" t="s">
        <v>439</v>
      </c>
      <c r="D45" s="15">
        <v>1074</v>
      </c>
      <c r="E45" s="15">
        <v>1133</v>
      </c>
      <c r="F45" s="16">
        <f t="shared" si="4"/>
        <v>59</v>
      </c>
      <c r="G45" s="104">
        <f t="shared" si="5"/>
        <v>295</v>
      </c>
      <c r="H45" s="45"/>
      <c r="I45" s="138"/>
      <c r="J45" s="26"/>
      <c r="L45" s="28"/>
    </row>
    <row r="46" spans="1:12">
      <c r="A46" s="42">
        <v>406</v>
      </c>
      <c r="B46" s="22" t="s">
        <v>458</v>
      </c>
      <c r="C46" s="20"/>
      <c r="D46" s="15">
        <v>0</v>
      </c>
      <c r="E46" s="15">
        <v>0</v>
      </c>
      <c r="F46" s="15">
        <f t="shared" si="4"/>
        <v>0</v>
      </c>
      <c r="G46" s="104">
        <f t="shared" si="5"/>
        <v>0</v>
      </c>
      <c r="H46" s="54"/>
      <c r="I46" s="155" t="s">
        <v>546</v>
      </c>
      <c r="J46" s="26"/>
    </row>
    <row r="47" spans="1:12" s="28" customFormat="1">
      <c r="A47" s="15">
        <v>407</v>
      </c>
      <c r="B47" s="44" t="s">
        <v>409</v>
      </c>
      <c r="C47" s="20" t="s">
        <v>410</v>
      </c>
      <c r="D47" s="15">
        <v>0</v>
      </c>
      <c r="E47" s="15">
        <v>0</v>
      </c>
      <c r="F47" s="15">
        <f t="shared" si="4"/>
        <v>0</v>
      </c>
      <c r="G47" s="104">
        <f t="shared" si="5"/>
        <v>0</v>
      </c>
      <c r="H47" s="45"/>
      <c r="I47" s="134"/>
      <c r="J47" s="26"/>
    </row>
    <row r="48" spans="1:12">
      <c r="A48" s="123">
        <v>408</v>
      </c>
      <c r="B48" s="66" t="s">
        <v>359</v>
      </c>
      <c r="C48" s="48" t="s">
        <v>360</v>
      </c>
      <c r="D48" s="47">
        <v>1871</v>
      </c>
      <c r="E48" s="47">
        <v>1977</v>
      </c>
      <c r="F48" s="23">
        <f t="shared" si="4"/>
        <v>106</v>
      </c>
      <c r="G48" s="118">
        <f t="shared" si="5"/>
        <v>530</v>
      </c>
      <c r="H48" s="54"/>
      <c r="I48" s="61"/>
      <c r="J48" s="26"/>
    </row>
    <row r="49" spans="1:10">
      <c r="A49" s="42">
        <v>409</v>
      </c>
      <c r="B49" s="22" t="s">
        <v>442</v>
      </c>
      <c r="C49" s="20" t="s">
        <v>443</v>
      </c>
      <c r="D49" s="15">
        <v>6</v>
      </c>
      <c r="E49" s="15">
        <v>8</v>
      </c>
      <c r="F49" s="16">
        <f t="shared" si="4"/>
        <v>2</v>
      </c>
      <c r="G49" s="104">
        <f t="shared" si="5"/>
        <v>10</v>
      </c>
      <c r="H49" s="45"/>
      <c r="I49" s="138"/>
      <c r="J49" s="19"/>
    </row>
    <row r="50" spans="1:10">
      <c r="A50" s="42">
        <v>410</v>
      </c>
      <c r="B50" s="22" t="s">
        <v>361</v>
      </c>
      <c r="C50" s="20" t="s">
        <v>362</v>
      </c>
      <c r="D50" s="15">
        <v>83</v>
      </c>
      <c r="E50" s="15">
        <v>84</v>
      </c>
      <c r="F50" s="16">
        <f t="shared" si="4"/>
        <v>1</v>
      </c>
      <c r="G50" s="104">
        <f t="shared" si="5"/>
        <v>5</v>
      </c>
      <c r="H50" s="54"/>
      <c r="I50" s="44"/>
      <c r="J50" s="26"/>
    </row>
    <row r="51" spans="1:10">
      <c r="A51" s="42">
        <v>411</v>
      </c>
      <c r="B51" s="22" t="s">
        <v>365</v>
      </c>
      <c r="C51" s="20" t="s">
        <v>366</v>
      </c>
      <c r="D51" s="15">
        <v>507</v>
      </c>
      <c r="E51" s="15">
        <v>511</v>
      </c>
      <c r="F51" s="16">
        <f t="shared" si="4"/>
        <v>4</v>
      </c>
      <c r="G51" s="104">
        <f t="shared" si="5"/>
        <v>20</v>
      </c>
      <c r="H51" s="45"/>
      <c r="I51" s="44"/>
      <c r="J51" s="26"/>
    </row>
    <row r="52" spans="1:10">
      <c r="A52" s="42">
        <v>412</v>
      </c>
      <c r="B52" s="22" t="s">
        <v>444</v>
      </c>
      <c r="C52" s="20" t="s">
        <v>445</v>
      </c>
      <c r="D52" s="15">
        <v>0</v>
      </c>
      <c r="E52" s="15">
        <v>0</v>
      </c>
      <c r="F52" s="16">
        <f t="shared" si="4"/>
        <v>0</v>
      </c>
      <c r="G52" s="104">
        <f t="shared" si="5"/>
        <v>0</v>
      </c>
      <c r="H52" s="54"/>
      <c r="I52" s="138"/>
      <c r="J52" s="26" t="s">
        <v>518</v>
      </c>
    </row>
    <row r="53" spans="1:10">
      <c r="A53" s="42">
        <v>413</v>
      </c>
      <c r="B53" s="22" t="s">
        <v>394</v>
      </c>
      <c r="C53" s="20" t="s">
        <v>395</v>
      </c>
      <c r="D53" s="15">
        <v>374</v>
      </c>
      <c r="E53" s="15">
        <v>488</v>
      </c>
      <c r="F53" s="16">
        <f t="shared" si="4"/>
        <v>114</v>
      </c>
      <c r="G53" s="104">
        <f t="shared" si="5"/>
        <v>570</v>
      </c>
      <c r="H53" s="45"/>
      <c r="I53" s="44"/>
      <c r="J53" s="26"/>
    </row>
    <row r="54" spans="1:10">
      <c r="A54" s="42">
        <v>414</v>
      </c>
      <c r="B54" s="22" t="s">
        <v>458</v>
      </c>
      <c r="C54" s="20"/>
      <c r="D54" s="15">
        <v>433</v>
      </c>
      <c r="E54" s="15">
        <v>433</v>
      </c>
      <c r="F54" s="16">
        <f t="shared" si="4"/>
        <v>0</v>
      </c>
      <c r="G54" s="104">
        <f t="shared" si="5"/>
        <v>0</v>
      </c>
      <c r="H54" s="54"/>
      <c r="I54" s="138" t="s">
        <v>446</v>
      </c>
      <c r="J54" s="26"/>
    </row>
    <row r="55" spans="1:10">
      <c r="A55" s="42">
        <v>415</v>
      </c>
      <c r="B55" s="22" t="s">
        <v>398</v>
      </c>
      <c r="C55" s="20" t="s">
        <v>399</v>
      </c>
      <c r="D55" s="15">
        <v>2710</v>
      </c>
      <c r="E55" s="15">
        <v>2810</v>
      </c>
      <c r="F55" s="16">
        <f t="shared" si="4"/>
        <v>100</v>
      </c>
      <c r="G55" s="104">
        <f t="shared" si="5"/>
        <v>500</v>
      </c>
      <c r="H55" s="45"/>
      <c r="I55" s="44"/>
      <c r="J55" s="26"/>
    </row>
    <row r="56" spans="1:10">
      <c r="A56" s="42">
        <v>416</v>
      </c>
      <c r="B56" s="22" t="s">
        <v>402</v>
      </c>
      <c r="C56" s="20" t="s">
        <v>403</v>
      </c>
      <c r="D56" s="15">
        <v>491</v>
      </c>
      <c r="E56" s="15">
        <v>513</v>
      </c>
      <c r="F56" s="15">
        <f t="shared" si="4"/>
        <v>22</v>
      </c>
      <c r="G56" s="104">
        <f t="shared" si="5"/>
        <v>110</v>
      </c>
      <c r="H56" s="45"/>
      <c r="I56" s="44"/>
      <c r="J56" s="122"/>
    </row>
    <row r="57" spans="1:10">
      <c r="A57" s="42" t="s">
        <v>530</v>
      </c>
      <c r="B57" s="22" t="s">
        <v>588</v>
      </c>
      <c r="C57" s="20" t="s">
        <v>589</v>
      </c>
      <c r="D57" s="15">
        <v>685</v>
      </c>
      <c r="E57" s="15">
        <v>737</v>
      </c>
      <c r="F57" s="15">
        <f t="shared" si="4"/>
        <v>52</v>
      </c>
      <c r="G57" s="145">
        <f t="shared" si="5"/>
        <v>260</v>
      </c>
      <c r="H57" s="144"/>
      <c r="I57" s="44"/>
      <c r="J57" s="122"/>
    </row>
    <row r="58" spans="1:10">
      <c r="A58" s="15" t="s">
        <v>530</v>
      </c>
      <c r="B58" s="22" t="s">
        <v>531</v>
      </c>
      <c r="C58" s="20" t="s">
        <v>532</v>
      </c>
      <c r="D58" s="15">
        <v>898</v>
      </c>
      <c r="E58" s="15">
        <v>910</v>
      </c>
      <c r="F58" s="15">
        <f t="shared" si="4"/>
        <v>12</v>
      </c>
      <c r="G58" s="145">
        <f t="shared" si="5"/>
        <v>60</v>
      </c>
      <c r="H58" s="144"/>
      <c r="I58" s="44"/>
      <c r="J58" s="122" t="s">
        <v>587</v>
      </c>
    </row>
    <row r="59" spans="1:10" s="29" customFormat="1">
      <c r="A59" s="6"/>
      <c r="B59" s="84" t="s">
        <v>400</v>
      </c>
      <c r="C59" s="84"/>
      <c r="D59" s="84"/>
      <c r="E59" s="84"/>
      <c r="F59" s="84"/>
      <c r="G59" s="184">
        <f>SUM(G5:G58)</f>
        <v>12065</v>
      </c>
      <c r="H59" s="71" t="s">
        <v>401</v>
      </c>
      <c r="I59" s="84"/>
      <c r="J59" s="14"/>
    </row>
    <row r="61" spans="1:10">
      <c r="A61" s="273"/>
    </row>
    <row r="62" spans="1:10" ht="21.75" customHeight="1">
      <c r="A62" s="211"/>
    </row>
  </sheetData>
  <mergeCells count="6">
    <mergeCell ref="I3:J3"/>
    <mergeCell ref="I4:J4"/>
    <mergeCell ref="I34:J34"/>
    <mergeCell ref="I35:J35"/>
    <mergeCell ref="D34:E34"/>
    <mergeCell ref="D3:E3"/>
  </mergeCells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K34" sqref="K34"/>
    </sheetView>
  </sheetViews>
  <sheetFormatPr defaultRowHeight="24"/>
  <cols>
    <col min="1" max="1" width="8.875" style="1" customWidth="1"/>
    <col min="2" max="2" width="20.25" style="1" customWidth="1"/>
    <col min="3" max="3" width="15.375" style="1" customWidth="1"/>
    <col min="4" max="4" width="15.625" style="1" customWidth="1"/>
    <col min="5" max="5" width="1.5" style="1" customWidth="1"/>
    <col min="6" max="6" width="16.375" style="1" customWidth="1"/>
    <col min="7" max="7" width="9" style="1" customWidth="1"/>
    <col min="8" max="8" width="9" style="1" hidden="1" customWidth="1"/>
    <col min="9" max="9" width="8" style="1" customWidth="1"/>
    <col min="10" max="10" width="5.5" style="1" customWidth="1"/>
    <col min="11" max="16384" width="9" style="1"/>
  </cols>
  <sheetData>
    <row r="1" spans="1:6" ht="33">
      <c r="B1" s="31" t="s">
        <v>376</v>
      </c>
      <c r="C1" s="31"/>
    </row>
    <row r="2" spans="1:6" ht="33">
      <c r="A2" s="327" t="s">
        <v>725</v>
      </c>
      <c r="B2" s="315"/>
      <c r="C2" s="315"/>
      <c r="D2" s="315"/>
      <c r="E2" s="315"/>
      <c r="F2" s="315"/>
    </row>
    <row r="3" spans="1:6">
      <c r="A3" s="82" t="s">
        <v>367</v>
      </c>
      <c r="B3" s="4" t="s">
        <v>368</v>
      </c>
      <c r="C3" s="5"/>
      <c r="D3" s="309" t="s">
        <v>533</v>
      </c>
      <c r="E3" s="319"/>
      <c r="F3" s="8" t="s">
        <v>5</v>
      </c>
    </row>
    <row r="4" spans="1:6">
      <c r="A4" s="83"/>
      <c r="B4" s="10"/>
      <c r="C4" s="11"/>
      <c r="D4" s="309" t="s">
        <v>4</v>
      </c>
      <c r="E4" s="319"/>
      <c r="F4" s="11"/>
    </row>
    <row r="5" spans="1:6">
      <c r="A5" s="40">
        <v>201</v>
      </c>
      <c r="B5" s="17" t="s">
        <v>331</v>
      </c>
      <c r="C5" s="18" t="s">
        <v>332</v>
      </c>
      <c r="D5" s="104">
        <v>80</v>
      </c>
      <c r="E5" s="54"/>
      <c r="F5" s="8" t="s">
        <v>371</v>
      </c>
    </row>
    <row r="6" spans="1:6">
      <c r="A6" s="42">
        <v>202</v>
      </c>
      <c r="B6" s="22" t="s">
        <v>333</v>
      </c>
      <c r="C6" s="20" t="s">
        <v>334</v>
      </c>
      <c r="D6" s="104">
        <v>80</v>
      </c>
      <c r="E6" s="45"/>
      <c r="F6" s="39"/>
    </row>
    <row r="7" spans="1:6">
      <c r="A7" s="58">
        <v>203</v>
      </c>
      <c r="B7" s="24" t="s">
        <v>381</v>
      </c>
      <c r="C7" s="25" t="s">
        <v>382</v>
      </c>
      <c r="D7" s="104">
        <v>80</v>
      </c>
      <c r="E7" s="54"/>
      <c r="F7" s="98"/>
    </row>
    <row r="8" spans="1:6">
      <c r="A8" s="42">
        <v>204</v>
      </c>
      <c r="B8" s="22" t="s">
        <v>565</v>
      </c>
      <c r="C8" s="20" t="s">
        <v>566</v>
      </c>
      <c r="D8" s="104">
        <v>80</v>
      </c>
      <c r="E8" s="45"/>
      <c r="F8" s="111"/>
    </row>
    <row r="9" spans="1:6">
      <c r="A9" s="42">
        <v>205</v>
      </c>
      <c r="B9" s="22" t="s">
        <v>335</v>
      </c>
      <c r="C9" s="20" t="s">
        <v>336</v>
      </c>
      <c r="D9" s="104">
        <v>80</v>
      </c>
      <c r="E9" s="54"/>
      <c r="F9" s="45"/>
    </row>
    <row r="10" spans="1:6">
      <c r="A10" s="42">
        <v>206</v>
      </c>
      <c r="B10" s="22" t="s">
        <v>337</v>
      </c>
      <c r="C10" s="20" t="s">
        <v>338</v>
      </c>
      <c r="D10" s="104">
        <v>80</v>
      </c>
      <c r="E10" s="45"/>
      <c r="F10" s="45"/>
    </row>
    <row r="11" spans="1:6">
      <c r="A11" s="42">
        <v>207</v>
      </c>
      <c r="B11" s="22" t="s">
        <v>383</v>
      </c>
      <c r="C11" s="20" t="s">
        <v>384</v>
      </c>
      <c r="D11" s="104">
        <v>80</v>
      </c>
      <c r="E11" s="54"/>
      <c r="F11" s="20"/>
    </row>
    <row r="12" spans="1:6">
      <c r="A12" s="42">
        <v>208</v>
      </c>
      <c r="B12" s="22"/>
      <c r="C12" s="20"/>
      <c r="D12" s="165">
        <v>0</v>
      </c>
      <c r="E12" s="45"/>
      <c r="F12" s="20" t="s">
        <v>584</v>
      </c>
    </row>
    <row r="13" spans="1:6">
      <c r="A13" s="42">
        <v>209</v>
      </c>
      <c r="B13" s="22" t="s">
        <v>363</v>
      </c>
      <c r="C13" s="20" t="s">
        <v>364</v>
      </c>
      <c r="D13" s="104">
        <v>80</v>
      </c>
      <c r="E13" s="54"/>
      <c r="F13" s="45"/>
    </row>
    <row r="14" spans="1:6">
      <c r="A14" s="42">
        <v>210</v>
      </c>
      <c r="B14" s="22" t="s">
        <v>407</v>
      </c>
      <c r="C14" s="20" t="s">
        <v>408</v>
      </c>
      <c r="D14" s="104">
        <v>80</v>
      </c>
      <c r="E14" s="45"/>
      <c r="F14" s="45"/>
    </row>
    <row r="15" spans="1:6">
      <c r="A15" s="42">
        <v>211</v>
      </c>
      <c r="B15" s="22" t="s">
        <v>339</v>
      </c>
      <c r="C15" s="20" t="s">
        <v>340</v>
      </c>
      <c r="D15" s="104">
        <v>80</v>
      </c>
      <c r="E15" s="54"/>
      <c r="F15" s="45" t="s">
        <v>706</v>
      </c>
    </row>
    <row r="16" spans="1:6">
      <c r="A16" s="42">
        <v>212</v>
      </c>
      <c r="B16" s="22" t="s">
        <v>396</v>
      </c>
      <c r="C16" s="20" t="s">
        <v>397</v>
      </c>
      <c r="D16" s="104">
        <v>80</v>
      </c>
      <c r="E16" s="45"/>
      <c r="F16" s="45"/>
    </row>
    <row r="17" spans="1:6">
      <c r="A17" s="42">
        <v>213</v>
      </c>
      <c r="B17" s="22" t="s">
        <v>458</v>
      </c>
      <c r="C17" s="20"/>
      <c r="D17" s="165">
        <v>0</v>
      </c>
      <c r="E17" s="54"/>
      <c r="F17" s="20" t="s">
        <v>671</v>
      </c>
    </row>
    <row r="18" spans="1:6" s="180" customFormat="1">
      <c r="A18" s="197">
        <v>214</v>
      </c>
      <c r="B18" s="181" t="s">
        <v>458</v>
      </c>
      <c r="C18" s="182"/>
      <c r="D18" s="165">
        <v>0</v>
      </c>
      <c r="E18" s="162"/>
      <c r="F18" s="162" t="s">
        <v>573</v>
      </c>
    </row>
    <row r="19" spans="1:6">
      <c r="A19" s="42">
        <v>215</v>
      </c>
      <c r="B19" s="22" t="s">
        <v>385</v>
      </c>
      <c r="C19" s="20" t="s">
        <v>386</v>
      </c>
      <c r="D19" s="104">
        <v>80</v>
      </c>
      <c r="E19" s="54"/>
      <c r="F19" s="20"/>
    </row>
    <row r="20" spans="1:6">
      <c r="A20" s="42">
        <v>216</v>
      </c>
      <c r="B20" s="22" t="s">
        <v>345</v>
      </c>
      <c r="C20" s="20" t="s">
        <v>346</v>
      </c>
      <c r="D20" s="104">
        <v>80</v>
      </c>
      <c r="E20" s="45"/>
      <c r="F20" s="20"/>
    </row>
    <row r="21" spans="1:6">
      <c r="A21" s="42">
        <v>301</v>
      </c>
      <c r="B21" s="22" t="s">
        <v>390</v>
      </c>
      <c r="C21" s="20" t="s">
        <v>391</v>
      </c>
      <c r="D21" s="104">
        <v>80</v>
      </c>
      <c r="E21" s="54"/>
      <c r="F21" s="20"/>
    </row>
    <row r="22" spans="1:6">
      <c r="A22" s="42">
        <v>302</v>
      </c>
      <c r="B22" s="22" t="s">
        <v>392</v>
      </c>
      <c r="C22" s="20" t="s">
        <v>393</v>
      </c>
      <c r="D22" s="104">
        <v>80</v>
      </c>
      <c r="E22" s="45"/>
      <c r="F22" s="20"/>
    </row>
    <row r="23" spans="1:6">
      <c r="A23" s="42">
        <v>303</v>
      </c>
      <c r="B23" s="22" t="s">
        <v>440</v>
      </c>
      <c r="C23" s="20" t="s">
        <v>447</v>
      </c>
      <c r="D23" s="104">
        <v>80</v>
      </c>
      <c r="E23" s="54"/>
      <c r="F23" s="45"/>
    </row>
    <row r="24" spans="1:6">
      <c r="A24" s="42">
        <v>304</v>
      </c>
      <c r="B24" s="22" t="s">
        <v>343</v>
      </c>
      <c r="C24" s="20" t="s">
        <v>347</v>
      </c>
      <c r="D24" s="104">
        <v>80</v>
      </c>
      <c r="E24" s="45"/>
      <c r="F24" s="45"/>
    </row>
    <row r="25" spans="1:6">
      <c r="A25" s="42">
        <v>305</v>
      </c>
      <c r="B25" s="22" t="s">
        <v>458</v>
      </c>
      <c r="C25" s="20"/>
      <c r="D25" s="104">
        <v>0</v>
      </c>
      <c r="E25" s="54"/>
      <c r="F25" s="111" t="s">
        <v>663</v>
      </c>
    </row>
    <row r="26" spans="1:6">
      <c r="A26" s="42">
        <v>306</v>
      </c>
      <c r="B26" s="22" t="s">
        <v>507</v>
      </c>
      <c r="C26" s="20" t="s">
        <v>508</v>
      </c>
      <c r="D26" s="104">
        <v>80</v>
      </c>
      <c r="E26" s="45"/>
      <c r="F26" s="101"/>
    </row>
    <row r="27" spans="1:6">
      <c r="A27" s="42">
        <v>307</v>
      </c>
      <c r="B27" s="22" t="s">
        <v>343</v>
      </c>
      <c r="C27" s="20" t="s">
        <v>344</v>
      </c>
      <c r="D27" s="104">
        <v>80</v>
      </c>
      <c r="E27" s="54"/>
      <c r="F27" s="45"/>
    </row>
    <row r="28" spans="1:6">
      <c r="A28" s="42">
        <v>308</v>
      </c>
      <c r="B28" s="22" t="s">
        <v>341</v>
      </c>
      <c r="C28" s="20" t="s">
        <v>342</v>
      </c>
      <c r="D28" s="104">
        <v>80</v>
      </c>
      <c r="E28" s="45"/>
      <c r="F28" s="45"/>
    </row>
    <row r="29" spans="1:6">
      <c r="A29" s="42">
        <v>309</v>
      </c>
      <c r="B29" s="27" t="s">
        <v>341</v>
      </c>
      <c r="C29" s="20" t="s">
        <v>348</v>
      </c>
      <c r="D29" s="104">
        <v>80</v>
      </c>
      <c r="E29" s="54"/>
      <c r="F29" s="45"/>
    </row>
    <row r="30" spans="1:6">
      <c r="A30" s="42">
        <v>310</v>
      </c>
      <c r="B30" s="27" t="s">
        <v>710</v>
      </c>
      <c r="C30" s="20" t="s">
        <v>711</v>
      </c>
      <c r="D30" s="104">
        <v>80</v>
      </c>
      <c r="E30" s="45"/>
      <c r="F30" s="45"/>
    </row>
    <row r="31" spans="1:6">
      <c r="A31" s="42">
        <v>311</v>
      </c>
      <c r="B31" s="22" t="s">
        <v>435</v>
      </c>
      <c r="C31" s="20" t="s">
        <v>434</v>
      </c>
      <c r="D31" s="104">
        <v>80</v>
      </c>
      <c r="E31" s="45"/>
      <c r="F31" s="101"/>
    </row>
    <row r="32" spans="1:6">
      <c r="A32" s="32"/>
      <c r="B32" s="28"/>
      <c r="C32" s="28"/>
      <c r="D32" s="105"/>
      <c r="E32" s="32"/>
      <c r="F32" s="28"/>
    </row>
    <row r="33" spans="1:6" ht="33">
      <c r="B33" s="31" t="s">
        <v>376</v>
      </c>
      <c r="C33" s="31"/>
      <c r="D33" s="112"/>
      <c r="E33" s="28"/>
    </row>
    <row r="34" spans="1:6" ht="33">
      <c r="A34" s="31" t="s">
        <v>370</v>
      </c>
      <c r="B34" s="2" t="s">
        <v>726</v>
      </c>
      <c r="C34" s="2"/>
      <c r="D34" s="2"/>
      <c r="E34" s="33"/>
    </row>
    <row r="35" spans="1:6">
      <c r="A35" s="82" t="s">
        <v>367</v>
      </c>
      <c r="B35" s="4" t="s">
        <v>368</v>
      </c>
      <c r="C35" s="5"/>
      <c r="D35" s="169" t="s">
        <v>533</v>
      </c>
      <c r="E35" s="168"/>
      <c r="F35" s="8" t="s">
        <v>5</v>
      </c>
    </row>
    <row r="36" spans="1:6">
      <c r="A36" s="83"/>
      <c r="B36" s="10"/>
      <c r="C36" s="11"/>
      <c r="D36" s="169" t="s">
        <v>4</v>
      </c>
      <c r="E36" s="168"/>
      <c r="F36" s="11"/>
    </row>
    <row r="37" spans="1:6">
      <c r="A37" s="40">
        <v>312</v>
      </c>
      <c r="B37" s="17" t="s">
        <v>349</v>
      </c>
      <c r="C37" s="18" t="s">
        <v>350</v>
      </c>
      <c r="D37" s="104">
        <v>80</v>
      </c>
      <c r="E37" s="45"/>
      <c r="F37" s="20"/>
    </row>
    <row r="38" spans="1:6">
      <c r="A38" s="42">
        <v>313</v>
      </c>
      <c r="B38" s="22" t="s">
        <v>355</v>
      </c>
      <c r="C38" s="20" t="s">
        <v>356</v>
      </c>
      <c r="D38" s="104">
        <v>80</v>
      </c>
      <c r="E38" s="54"/>
      <c r="F38" s="20"/>
    </row>
    <row r="39" spans="1:6">
      <c r="A39" s="42">
        <v>314</v>
      </c>
      <c r="B39" s="22" t="s">
        <v>351</v>
      </c>
      <c r="C39" s="20" t="s">
        <v>352</v>
      </c>
      <c r="D39" s="104">
        <v>80</v>
      </c>
      <c r="E39" s="45"/>
      <c r="F39" s="20"/>
    </row>
    <row r="40" spans="1:6">
      <c r="A40" s="42">
        <v>315</v>
      </c>
      <c r="B40" s="22" t="s">
        <v>357</v>
      </c>
      <c r="C40" s="20" t="s">
        <v>358</v>
      </c>
      <c r="D40" s="104">
        <v>80</v>
      </c>
      <c r="E40" s="54"/>
      <c r="F40" s="20"/>
    </row>
    <row r="41" spans="1:6">
      <c r="A41" s="42">
        <v>316</v>
      </c>
      <c r="B41" s="22" t="s">
        <v>353</v>
      </c>
      <c r="C41" s="20" t="s">
        <v>354</v>
      </c>
      <c r="D41" s="104">
        <v>80</v>
      </c>
      <c r="E41" s="45"/>
      <c r="F41" s="20"/>
    </row>
    <row r="42" spans="1:6">
      <c r="A42" s="42">
        <v>401</v>
      </c>
      <c r="B42" s="22" t="s">
        <v>387</v>
      </c>
      <c r="C42" s="20" t="s">
        <v>388</v>
      </c>
      <c r="D42" s="104">
        <v>80</v>
      </c>
      <c r="E42" s="45"/>
      <c r="F42" s="41"/>
    </row>
    <row r="43" spans="1:6">
      <c r="A43" s="42">
        <v>402</v>
      </c>
      <c r="B43" s="22" t="s">
        <v>549</v>
      </c>
      <c r="C43" s="20" t="s">
        <v>550</v>
      </c>
      <c r="D43" s="104">
        <v>80</v>
      </c>
      <c r="E43" s="54"/>
      <c r="F43" s="111"/>
    </row>
    <row r="44" spans="1:6">
      <c r="A44" s="15">
        <v>403</v>
      </c>
      <c r="B44" s="22" t="s">
        <v>458</v>
      </c>
      <c r="C44" s="20"/>
      <c r="D44" s="165">
        <v>0</v>
      </c>
      <c r="E44" s="45"/>
      <c r="F44" s="256" t="s">
        <v>700</v>
      </c>
    </row>
    <row r="45" spans="1:6">
      <c r="A45" s="42">
        <v>404</v>
      </c>
      <c r="B45" s="22" t="s">
        <v>547</v>
      </c>
      <c r="C45" s="20" t="s">
        <v>548</v>
      </c>
      <c r="D45" s="104">
        <v>80</v>
      </c>
      <c r="E45" s="54"/>
      <c r="F45" s="111"/>
    </row>
    <row r="46" spans="1:6">
      <c r="A46" s="42">
        <v>405</v>
      </c>
      <c r="B46" s="22" t="s">
        <v>438</v>
      </c>
      <c r="C46" s="20" t="s">
        <v>439</v>
      </c>
      <c r="D46" s="104">
        <v>80</v>
      </c>
      <c r="E46" s="45"/>
      <c r="F46" s="45"/>
    </row>
    <row r="47" spans="1:6">
      <c r="A47" s="42">
        <v>406</v>
      </c>
      <c r="B47" s="22" t="s">
        <v>458</v>
      </c>
      <c r="C47" s="20"/>
      <c r="D47" s="165">
        <v>0</v>
      </c>
      <c r="E47" s="54"/>
      <c r="F47" s="111" t="s">
        <v>568</v>
      </c>
    </row>
    <row r="48" spans="1:6">
      <c r="A48" s="42">
        <v>407</v>
      </c>
      <c r="B48" s="22" t="s">
        <v>409</v>
      </c>
      <c r="C48" s="20" t="s">
        <v>410</v>
      </c>
      <c r="D48" s="104">
        <v>80</v>
      </c>
      <c r="E48" s="45"/>
      <c r="F48" s="20"/>
    </row>
    <row r="49" spans="1:6">
      <c r="A49" s="42">
        <v>408</v>
      </c>
      <c r="B49" s="22" t="s">
        <v>359</v>
      </c>
      <c r="C49" s="20" t="s">
        <v>360</v>
      </c>
      <c r="D49" s="104">
        <v>80</v>
      </c>
      <c r="E49" s="54"/>
      <c r="F49" s="20"/>
    </row>
    <row r="50" spans="1:6">
      <c r="A50" s="42">
        <v>409</v>
      </c>
      <c r="B50" s="22" t="s">
        <v>442</v>
      </c>
      <c r="C50" s="20" t="s">
        <v>443</v>
      </c>
      <c r="D50" s="104">
        <v>80</v>
      </c>
      <c r="E50" s="45"/>
      <c r="F50" s="45"/>
    </row>
    <row r="51" spans="1:6">
      <c r="A51" s="42">
        <v>410</v>
      </c>
      <c r="B51" s="22" t="s">
        <v>361</v>
      </c>
      <c r="C51" s="20" t="s">
        <v>362</v>
      </c>
      <c r="D51" s="104">
        <v>80</v>
      </c>
      <c r="E51" s="54"/>
      <c r="F51" s="20"/>
    </row>
    <row r="52" spans="1:6">
      <c r="A52" s="42">
        <v>411</v>
      </c>
      <c r="B52" s="22" t="s">
        <v>365</v>
      </c>
      <c r="C52" s="20" t="s">
        <v>366</v>
      </c>
      <c r="D52" s="104">
        <v>80</v>
      </c>
      <c r="E52" s="45"/>
      <c r="F52" s="20"/>
    </row>
    <row r="53" spans="1:6">
      <c r="A53" s="42">
        <v>412</v>
      </c>
      <c r="B53" s="22" t="s">
        <v>444</v>
      </c>
      <c r="C53" s="20" t="s">
        <v>445</v>
      </c>
      <c r="D53" s="104">
        <v>80</v>
      </c>
      <c r="E53" s="54"/>
      <c r="F53" s="45"/>
    </row>
    <row r="54" spans="1:6">
      <c r="A54" s="42">
        <v>413</v>
      </c>
      <c r="B54" s="22" t="s">
        <v>394</v>
      </c>
      <c r="C54" s="20" t="s">
        <v>395</v>
      </c>
      <c r="D54" s="104">
        <v>80</v>
      </c>
      <c r="E54" s="45"/>
      <c r="F54" s="20"/>
    </row>
    <row r="55" spans="1:6">
      <c r="A55" s="42">
        <v>414</v>
      </c>
      <c r="B55" s="22" t="s">
        <v>458</v>
      </c>
      <c r="C55" s="20"/>
      <c r="D55" s="165">
        <v>0</v>
      </c>
      <c r="E55" s="54"/>
      <c r="F55" s="101" t="s">
        <v>703</v>
      </c>
    </row>
    <row r="56" spans="1:6">
      <c r="A56" s="42">
        <v>415</v>
      </c>
      <c r="B56" s="22" t="s">
        <v>398</v>
      </c>
      <c r="C56" s="20" t="s">
        <v>399</v>
      </c>
      <c r="D56" s="104">
        <v>80</v>
      </c>
      <c r="E56" s="45"/>
      <c r="F56" s="20"/>
    </row>
    <row r="57" spans="1:6">
      <c r="A57" s="42">
        <v>416</v>
      </c>
      <c r="B57" s="17" t="s">
        <v>402</v>
      </c>
      <c r="C57" s="18" t="s">
        <v>403</v>
      </c>
      <c r="D57" s="104">
        <v>80</v>
      </c>
      <c r="E57" s="45"/>
      <c r="F57" s="20"/>
    </row>
    <row r="58" spans="1:6">
      <c r="A58" s="42" t="s">
        <v>530</v>
      </c>
      <c r="B58" s="22" t="s">
        <v>588</v>
      </c>
      <c r="C58" s="20" t="s">
        <v>590</v>
      </c>
      <c r="D58" s="104">
        <v>80</v>
      </c>
      <c r="E58" s="45"/>
      <c r="F58" s="20"/>
    </row>
    <row r="59" spans="1:6" s="29" customFormat="1">
      <c r="A59" s="6"/>
      <c r="B59" s="71" t="s">
        <v>400</v>
      </c>
      <c r="C59" s="71"/>
      <c r="D59" s="119">
        <f>SUM(D5:D58)</f>
        <v>3360</v>
      </c>
      <c r="E59" s="71" t="s">
        <v>4</v>
      </c>
      <c r="F59" s="7"/>
    </row>
    <row r="60" spans="1:6">
      <c r="A60" s="28"/>
    </row>
    <row r="61" spans="1:6">
      <c r="A61" s="28"/>
    </row>
    <row r="62" spans="1:6">
      <c r="A62" s="272"/>
    </row>
    <row r="63" spans="1:6">
      <c r="A63" s="28"/>
    </row>
    <row r="64" spans="1:6">
      <c r="A64" s="28"/>
    </row>
    <row r="65" spans="1:1">
      <c r="A65" s="28"/>
    </row>
    <row r="66" spans="1:1">
      <c r="A66" s="28"/>
    </row>
  </sheetData>
  <mergeCells count="3">
    <mergeCell ref="D3:E3"/>
    <mergeCell ref="D4:E4"/>
    <mergeCell ref="A2:F2"/>
  </mergeCells>
  <phoneticPr fontId="14" type="noConversion"/>
  <pageMargins left="1.03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topLeftCell="B1" workbookViewId="0">
      <selection activeCell="R16" sqref="R16"/>
    </sheetView>
  </sheetViews>
  <sheetFormatPr defaultRowHeight="24"/>
  <cols>
    <col min="2" max="2" width="13.625" customWidth="1"/>
    <col min="3" max="3" width="11.75" customWidth="1"/>
    <col min="4" max="4" width="10.625" customWidth="1"/>
    <col min="7" max="7" width="11.625" customWidth="1"/>
    <col min="8" max="8" width="0.125" customWidth="1"/>
    <col min="9" max="9" width="8.375" customWidth="1"/>
    <col min="10" max="10" width="9" hidden="1" customWidth="1"/>
  </cols>
  <sheetData>
    <row r="1" spans="1:10" ht="33">
      <c r="A1" s="291" t="s">
        <v>591</v>
      </c>
      <c r="B1" s="320"/>
      <c r="C1" s="320"/>
      <c r="D1" s="320"/>
      <c r="E1" s="320"/>
      <c r="F1" s="320"/>
      <c r="G1" s="320"/>
      <c r="H1" s="320"/>
      <c r="I1" s="320"/>
    </row>
    <row r="2" spans="1:10" ht="30.75">
      <c r="A2" s="316" t="s">
        <v>727</v>
      </c>
      <c r="B2" s="320"/>
      <c r="C2" s="320"/>
      <c r="D2" s="320"/>
      <c r="E2" s="320"/>
      <c r="F2" s="320"/>
      <c r="G2" s="320"/>
      <c r="H2" s="320"/>
      <c r="I2" s="320"/>
    </row>
    <row r="4" spans="1:10">
      <c r="A4" s="150" t="s">
        <v>367</v>
      </c>
      <c r="B4" s="4" t="s">
        <v>369</v>
      </c>
      <c r="C4" s="5"/>
      <c r="D4" s="6" t="s">
        <v>76</v>
      </c>
      <c r="E4" s="7"/>
      <c r="F4" s="150" t="s">
        <v>2</v>
      </c>
      <c r="G4" s="328" t="s">
        <v>533</v>
      </c>
      <c r="H4" s="329"/>
      <c r="I4" s="3" t="s">
        <v>5</v>
      </c>
      <c r="J4" s="149"/>
    </row>
    <row r="5" spans="1:10">
      <c r="A5" s="83"/>
      <c r="B5" s="126"/>
      <c r="C5" s="117"/>
      <c r="D5" s="12" t="s">
        <v>0</v>
      </c>
      <c r="E5" s="13" t="s">
        <v>1</v>
      </c>
      <c r="F5" s="83" t="s">
        <v>3</v>
      </c>
      <c r="G5" s="120" t="s">
        <v>4</v>
      </c>
      <c r="H5" s="13"/>
      <c r="I5" s="152"/>
      <c r="J5" s="151"/>
    </row>
    <row r="6" spans="1:10" s="268" customFormat="1">
      <c r="A6" s="123" t="s">
        <v>530</v>
      </c>
      <c r="B6" s="267" t="s">
        <v>531</v>
      </c>
      <c r="C6" s="20" t="s">
        <v>532</v>
      </c>
      <c r="D6" s="65">
        <v>124</v>
      </c>
      <c r="E6" s="65">
        <v>133</v>
      </c>
      <c r="F6" s="42">
        <f t="shared" ref="F6" si="0">E6-D6</f>
        <v>9</v>
      </c>
      <c r="G6" s="116">
        <f t="shared" ref="G6" si="1">F6*10</f>
        <v>90</v>
      </c>
      <c r="H6" s="144"/>
      <c r="I6" s="47"/>
      <c r="J6" s="122"/>
    </row>
    <row r="7" spans="1:10">
      <c r="A7" s="309" t="s">
        <v>534</v>
      </c>
      <c r="B7" s="330"/>
      <c r="C7" s="330"/>
      <c r="D7" s="331"/>
      <c r="E7" s="331"/>
      <c r="F7" s="332"/>
      <c r="G7" s="147">
        <f>SUM(G6)</f>
        <v>90</v>
      </c>
      <c r="H7" s="146"/>
      <c r="I7" s="148" t="s">
        <v>401</v>
      </c>
      <c r="J7" s="21"/>
    </row>
  </sheetData>
  <mergeCells count="4">
    <mergeCell ref="G4:H4"/>
    <mergeCell ref="A7:F7"/>
    <mergeCell ref="A2:I2"/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opLeftCell="A25" zoomScale="90" zoomScaleNormal="90" workbookViewId="0">
      <selection activeCell="T19" sqref="T19"/>
    </sheetView>
  </sheetViews>
  <sheetFormatPr defaultRowHeight="24"/>
  <cols>
    <col min="1" max="1" width="4.5" style="1" customWidth="1"/>
    <col min="2" max="2" width="6.875" style="1" customWidth="1"/>
    <col min="3" max="3" width="9" style="1"/>
    <col min="4" max="4" width="19.75" style="218" customWidth="1"/>
    <col min="5" max="5" width="8.875" style="36" customWidth="1"/>
    <col min="6" max="6" width="7.75" style="36" customWidth="1"/>
    <col min="7" max="7" width="6.375" style="1" customWidth="1"/>
    <col min="8" max="8" width="13.125" style="1" bestFit="1" customWidth="1"/>
    <col min="9" max="9" width="0.25" style="1" customWidth="1"/>
    <col min="10" max="10" width="10.125" style="1" customWidth="1"/>
  </cols>
  <sheetData>
    <row r="1" spans="1:10" ht="33">
      <c r="A1" s="291" t="s">
        <v>592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33">
      <c r="A2" s="291" t="s">
        <v>501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>
      <c r="A3" s="306" t="s">
        <v>713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>
      <c r="A4" s="3" t="s">
        <v>6</v>
      </c>
      <c r="B4" s="3" t="s">
        <v>8</v>
      </c>
      <c r="C4" s="307" t="s">
        <v>593</v>
      </c>
      <c r="D4" s="308"/>
      <c r="E4" s="309" t="s">
        <v>594</v>
      </c>
      <c r="F4" s="310"/>
      <c r="G4" s="3" t="s">
        <v>2</v>
      </c>
      <c r="H4" s="6" t="s">
        <v>64</v>
      </c>
      <c r="I4" s="5"/>
      <c r="J4" s="8" t="s">
        <v>5</v>
      </c>
    </row>
    <row r="5" spans="1:10">
      <c r="A5" s="9" t="s">
        <v>7</v>
      </c>
      <c r="B5" s="9"/>
      <c r="C5" s="10"/>
      <c r="D5" s="221"/>
      <c r="E5" s="9" t="s">
        <v>0</v>
      </c>
      <c r="F5" s="13" t="s">
        <v>1</v>
      </c>
      <c r="G5" s="9" t="s">
        <v>3</v>
      </c>
      <c r="H5" s="219" t="s">
        <v>4</v>
      </c>
      <c r="I5" s="39"/>
      <c r="J5" s="11"/>
    </row>
    <row r="6" spans="1:10" s="239" customFormat="1">
      <c r="A6" s="15">
        <v>1</v>
      </c>
      <c r="B6" s="16" t="s">
        <v>9</v>
      </c>
      <c r="C6" s="22" t="s">
        <v>73</v>
      </c>
      <c r="D6" s="217"/>
      <c r="E6" s="41">
        <v>32817</v>
      </c>
      <c r="F6" s="41">
        <v>33033</v>
      </c>
      <c r="G6" s="19">
        <f>F6-E6</f>
        <v>216</v>
      </c>
      <c r="H6" s="222">
        <f>G6*5</f>
        <v>1080</v>
      </c>
      <c r="I6" s="25"/>
      <c r="J6" s="41"/>
    </row>
    <row r="7" spans="1:10">
      <c r="A7" s="15">
        <v>2</v>
      </c>
      <c r="B7" s="15" t="s">
        <v>10</v>
      </c>
      <c r="C7" s="22" t="s">
        <v>67</v>
      </c>
      <c r="D7" s="217"/>
      <c r="E7" s="45">
        <v>20027</v>
      </c>
      <c r="F7" s="45">
        <v>20112</v>
      </c>
      <c r="G7" s="19">
        <f t="shared" ref="G7:G28" si="0">F7-E7</f>
        <v>85</v>
      </c>
      <c r="H7" s="222">
        <f t="shared" ref="H7:H28" si="1">G7*5</f>
        <v>425</v>
      </c>
      <c r="I7" s="20"/>
      <c r="J7" s="45"/>
    </row>
    <row r="8" spans="1:10" s="239" customFormat="1">
      <c r="A8" s="23">
        <v>3</v>
      </c>
      <c r="B8" s="23" t="s">
        <v>11</v>
      </c>
      <c r="C8" s="24" t="s">
        <v>677</v>
      </c>
      <c r="D8" s="263"/>
      <c r="E8" s="54">
        <v>15207</v>
      </c>
      <c r="F8" s="54">
        <v>15302</v>
      </c>
      <c r="G8" s="19">
        <f t="shared" si="0"/>
        <v>95</v>
      </c>
      <c r="H8" s="222">
        <f t="shared" si="1"/>
        <v>475</v>
      </c>
      <c r="I8" s="25"/>
      <c r="J8" s="156"/>
    </row>
    <row r="9" spans="1:10" s="253" customFormat="1">
      <c r="A9" s="164">
        <v>4</v>
      </c>
      <c r="B9" s="164" t="s">
        <v>12</v>
      </c>
      <c r="C9" s="181" t="s">
        <v>18</v>
      </c>
      <c r="D9" s="251"/>
      <c r="E9" s="162">
        <v>21292</v>
      </c>
      <c r="F9" s="162">
        <v>21403</v>
      </c>
      <c r="G9" s="225">
        <f t="shared" si="0"/>
        <v>111</v>
      </c>
      <c r="H9" s="226">
        <f t="shared" si="1"/>
        <v>555</v>
      </c>
      <c r="I9" s="182"/>
      <c r="J9" s="162"/>
    </row>
    <row r="10" spans="1:10">
      <c r="A10" s="15">
        <v>5</v>
      </c>
      <c r="B10" s="15" t="s">
        <v>13</v>
      </c>
      <c r="C10" s="22" t="s">
        <v>38</v>
      </c>
      <c r="D10" s="217"/>
      <c r="E10" s="45">
        <v>15021</v>
      </c>
      <c r="F10" s="45">
        <v>15081</v>
      </c>
      <c r="G10" s="19">
        <f t="shared" si="0"/>
        <v>60</v>
      </c>
      <c r="H10" s="222">
        <f t="shared" si="1"/>
        <v>300</v>
      </c>
      <c r="I10" s="25"/>
      <c r="J10" s="45"/>
    </row>
    <row r="11" spans="1:10">
      <c r="A11" s="15">
        <v>6</v>
      </c>
      <c r="B11" s="15" t="s">
        <v>14</v>
      </c>
      <c r="C11" s="22" t="s">
        <v>19</v>
      </c>
      <c r="D11" s="217"/>
      <c r="E11" s="45">
        <v>17075</v>
      </c>
      <c r="F11" s="45">
        <v>17195</v>
      </c>
      <c r="G11" s="19">
        <f t="shared" si="0"/>
        <v>120</v>
      </c>
      <c r="H11" s="222">
        <f t="shared" si="1"/>
        <v>600</v>
      </c>
      <c r="I11" s="20"/>
      <c r="J11" s="45"/>
    </row>
    <row r="12" spans="1:10">
      <c r="A12" s="15">
        <v>7</v>
      </c>
      <c r="B12" s="15" t="s">
        <v>15</v>
      </c>
      <c r="C12" s="22" t="s">
        <v>39</v>
      </c>
      <c r="D12" s="217"/>
      <c r="E12" s="45">
        <v>22443</v>
      </c>
      <c r="F12" s="45">
        <v>22598</v>
      </c>
      <c r="G12" s="19">
        <f t="shared" si="0"/>
        <v>155</v>
      </c>
      <c r="H12" s="222">
        <f t="shared" si="1"/>
        <v>775</v>
      </c>
      <c r="I12" s="25"/>
      <c r="J12" s="20"/>
    </row>
    <row r="13" spans="1:10">
      <c r="A13" s="15">
        <v>8</v>
      </c>
      <c r="B13" s="15" t="s">
        <v>16</v>
      </c>
      <c r="C13" s="22" t="s">
        <v>477</v>
      </c>
      <c r="D13" s="217"/>
      <c r="E13" s="45">
        <v>22488</v>
      </c>
      <c r="F13" s="45">
        <v>22671</v>
      </c>
      <c r="G13" s="19">
        <f t="shared" si="0"/>
        <v>183</v>
      </c>
      <c r="H13" s="222">
        <f t="shared" si="1"/>
        <v>915</v>
      </c>
      <c r="I13" s="20"/>
      <c r="J13" s="20"/>
    </row>
    <row r="14" spans="1:10">
      <c r="A14" s="15">
        <v>9</v>
      </c>
      <c r="B14" s="15" t="s">
        <v>17</v>
      </c>
      <c r="C14" s="22" t="s">
        <v>476</v>
      </c>
      <c r="D14" s="217"/>
      <c r="E14" s="45">
        <v>56823</v>
      </c>
      <c r="F14" s="45">
        <v>57107</v>
      </c>
      <c r="G14" s="19">
        <f t="shared" si="0"/>
        <v>284</v>
      </c>
      <c r="H14" s="222">
        <f t="shared" si="1"/>
        <v>1420</v>
      </c>
      <c r="I14" s="25"/>
      <c r="J14" s="20"/>
    </row>
    <row r="15" spans="1:10" s="239" customFormat="1">
      <c r="A15" s="15">
        <v>10</v>
      </c>
      <c r="B15" s="15" t="s">
        <v>20</v>
      </c>
      <c r="C15" s="22" t="s">
        <v>693</v>
      </c>
      <c r="D15" s="262"/>
      <c r="E15" s="45">
        <v>11689</v>
      </c>
      <c r="F15" s="45">
        <v>11808</v>
      </c>
      <c r="G15" s="19">
        <f t="shared" si="0"/>
        <v>119</v>
      </c>
      <c r="H15" s="222">
        <f t="shared" si="1"/>
        <v>595</v>
      </c>
      <c r="I15" s="20"/>
      <c r="J15" s="223"/>
    </row>
    <row r="16" spans="1:10">
      <c r="A16" s="164">
        <v>11</v>
      </c>
      <c r="B16" s="164" t="s">
        <v>21</v>
      </c>
      <c r="C16" s="181" t="s">
        <v>40</v>
      </c>
      <c r="D16" s="224"/>
      <c r="E16" s="162">
        <v>2775</v>
      </c>
      <c r="F16" s="162">
        <v>2854</v>
      </c>
      <c r="G16" s="225">
        <f t="shared" si="0"/>
        <v>79</v>
      </c>
      <c r="H16" s="226">
        <f t="shared" si="1"/>
        <v>395</v>
      </c>
      <c r="I16" s="213"/>
      <c r="J16" s="158"/>
    </row>
    <row r="17" spans="1:10">
      <c r="A17" s="15">
        <v>12</v>
      </c>
      <c r="B17" s="15" t="s">
        <v>22</v>
      </c>
      <c r="C17" s="22" t="s">
        <v>475</v>
      </c>
      <c r="D17" s="217"/>
      <c r="E17" s="45">
        <v>21964</v>
      </c>
      <c r="F17" s="45">
        <v>22133</v>
      </c>
      <c r="G17" s="19">
        <f t="shared" si="0"/>
        <v>169</v>
      </c>
      <c r="H17" s="222">
        <f t="shared" si="1"/>
        <v>845</v>
      </c>
      <c r="I17" s="20"/>
      <c r="J17" s="20"/>
    </row>
    <row r="18" spans="1:10">
      <c r="A18" s="15">
        <v>13</v>
      </c>
      <c r="B18" s="15" t="s">
        <v>23</v>
      </c>
      <c r="C18" s="22" t="s">
        <v>68</v>
      </c>
      <c r="D18" s="217"/>
      <c r="E18" s="45">
        <v>23719</v>
      </c>
      <c r="F18" s="45">
        <v>23874</v>
      </c>
      <c r="G18" s="19">
        <f t="shared" si="0"/>
        <v>155</v>
      </c>
      <c r="H18" s="222">
        <f t="shared" si="1"/>
        <v>775</v>
      </c>
      <c r="I18" s="25"/>
      <c r="J18" s="20"/>
    </row>
    <row r="19" spans="1:10">
      <c r="A19" s="164">
        <v>14</v>
      </c>
      <c r="B19" s="164" t="s">
        <v>24</v>
      </c>
      <c r="C19" s="181" t="s">
        <v>474</v>
      </c>
      <c r="D19" s="224"/>
      <c r="E19" s="162">
        <v>31536</v>
      </c>
      <c r="F19" s="162">
        <v>31701</v>
      </c>
      <c r="G19" s="225">
        <f t="shared" si="0"/>
        <v>165</v>
      </c>
      <c r="H19" s="226">
        <f t="shared" si="1"/>
        <v>825</v>
      </c>
      <c r="I19" s="158"/>
      <c r="J19" s="158"/>
    </row>
    <row r="20" spans="1:10">
      <c r="A20" s="15">
        <v>15</v>
      </c>
      <c r="B20" s="15" t="s">
        <v>25</v>
      </c>
      <c r="C20" s="22" t="s">
        <v>69</v>
      </c>
      <c r="D20" s="217"/>
      <c r="E20" s="45">
        <v>11538</v>
      </c>
      <c r="F20" s="45">
        <v>11616</v>
      </c>
      <c r="G20" s="19">
        <f t="shared" si="0"/>
        <v>78</v>
      </c>
      <c r="H20" s="222">
        <f t="shared" si="1"/>
        <v>390</v>
      </c>
      <c r="I20" s="25"/>
      <c r="J20" s="20"/>
    </row>
    <row r="21" spans="1:10" s="239" customFormat="1">
      <c r="A21" s="16">
        <v>16</v>
      </c>
      <c r="B21" s="16" t="s">
        <v>26</v>
      </c>
      <c r="C21" s="17" t="s">
        <v>556</v>
      </c>
      <c r="D21" s="252"/>
      <c r="E21" s="41">
        <v>27972</v>
      </c>
      <c r="F21" s="41">
        <v>28012</v>
      </c>
      <c r="G21" s="19">
        <f t="shared" si="0"/>
        <v>40</v>
      </c>
      <c r="H21" s="222">
        <f t="shared" si="1"/>
        <v>200</v>
      </c>
      <c r="I21" s="18"/>
      <c r="J21" s="21"/>
    </row>
    <row r="22" spans="1:10" s="239" customFormat="1">
      <c r="A22" s="16">
        <v>17</v>
      </c>
      <c r="B22" s="16" t="s">
        <v>27</v>
      </c>
      <c r="C22" s="293" t="s">
        <v>506</v>
      </c>
      <c r="D22" s="305"/>
      <c r="E22" s="16">
        <v>4981</v>
      </c>
      <c r="F22" s="16">
        <v>5083</v>
      </c>
      <c r="G22" s="19">
        <f t="shared" si="0"/>
        <v>102</v>
      </c>
      <c r="H22" s="240">
        <f t="shared" si="1"/>
        <v>510</v>
      </c>
      <c r="I22" s="85"/>
      <c r="J22" s="131"/>
    </row>
    <row r="23" spans="1:10" s="239" customFormat="1">
      <c r="A23" s="16">
        <v>18</v>
      </c>
      <c r="B23" s="16" t="s">
        <v>28</v>
      </c>
      <c r="C23" s="85" t="s">
        <v>676</v>
      </c>
      <c r="D23" s="269"/>
      <c r="E23" s="16">
        <v>4556</v>
      </c>
      <c r="F23" s="16">
        <v>4702</v>
      </c>
      <c r="G23" s="19">
        <f t="shared" si="0"/>
        <v>146</v>
      </c>
      <c r="H23" s="270">
        <f t="shared" si="1"/>
        <v>730</v>
      </c>
      <c r="I23" s="18"/>
      <c r="J23" s="100"/>
    </row>
    <row r="24" spans="1:10">
      <c r="A24" s="164">
        <v>19</v>
      </c>
      <c r="B24" s="164" t="s">
        <v>29</v>
      </c>
      <c r="C24" s="298" t="s">
        <v>555</v>
      </c>
      <c r="D24" s="299"/>
      <c r="E24" s="162">
        <v>5160</v>
      </c>
      <c r="F24" s="162">
        <v>5298</v>
      </c>
      <c r="G24" s="173">
        <f t="shared" si="0"/>
        <v>138</v>
      </c>
      <c r="H24" s="226">
        <f t="shared" si="1"/>
        <v>690</v>
      </c>
      <c r="I24" s="182"/>
      <c r="J24" s="195"/>
    </row>
    <row r="25" spans="1:10">
      <c r="A25" s="15">
        <v>20</v>
      </c>
      <c r="B25" s="15" t="s">
        <v>30</v>
      </c>
      <c r="C25" s="22" t="s">
        <v>471</v>
      </c>
      <c r="D25" s="217"/>
      <c r="E25" s="45">
        <v>5958</v>
      </c>
      <c r="F25" s="45">
        <v>6094</v>
      </c>
      <c r="G25" s="19">
        <f t="shared" si="0"/>
        <v>136</v>
      </c>
      <c r="H25" s="222">
        <f t="shared" si="1"/>
        <v>680</v>
      </c>
      <c r="I25" s="20"/>
      <c r="J25" s="20"/>
    </row>
    <row r="26" spans="1:10">
      <c r="A26" s="15">
        <v>21</v>
      </c>
      <c r="B26" s="15" t="s">
        <v>31</v>
      </c>
      <c r="C26" s="22" t="s">
        <v>472</v>
      </c>
      <c r="D26" s="217"/>
      <c r="E26" s="45">
        <v>14625</v>
      </c>
      <c r="F26" s="45">
        <v>14842</v>
      </c>
      <c r="G26" s="19">
        <f t="shared" si="0"/>
        <v>217</v>
      </c>
      <c r="H26" s="222">
        <f t="shared" si="1"/>
        <v>1085</v>
      </c>
      <c r="I26" s="25"/>
      <c r="J26" s="20"/>
    </row>
    <row r="27" spans="1:10">
      <c r="A27" s="164">
        <v>22</v>
      </c>
      <c r="B27" s="164" t="s">
        <v>32</v>
      </c>
      <c r="C27" s="181" t="s">
        <v>473</v>
      </c>
      <c r="D27" s="224"/>
      <c r="E27" s="162">
        <v>2028</v>
      </c>
      <c r="F27" s="162">
        <v>2028</v>
      </c>
      <c r="G27" s="225">
        <f t="shared" si="0"/>
        <v>0</v>
      </c>
      <c r="H27" s="226">
        <f t="shared" si="1"/>
        <v>0</v>
      </c>
      <c r="I27" s="158"/>
      <c r="J27" s="158"/>
    </row>
    <row r="28" spans="1:10" s="253" customFormat="1">
      <c r="A28" s="164">
        <v>23</v>
      </c>
      <c r="B28" s="164" t="s">
        <v>33</v>
      </c>
      <c r="C28" s="181" t="s">
        <v>70</v>
      </c>
      <c r="D28" s="254"/>
      <c r="E28" s="162">
        <v>20840</v>
      </c>
      <c r="F28" s="162">
        <v>20954</v>
      </c>
      <c r="G28" s="173">
        <f t="shared" si="0"/>
        <v>114</v>
      </c>
      <c r="H28" s="226">
        <f t="shared" si="1"/>
        <v>570</v>
      </c>
      <c r="I28" s="178"/>
      <c r="J28" s="182"/>
    </row>
    <row r="29" spans="1:10" s="253" customFormat="1">
      <c r="A29" s="278"/>
      <c r="B29" s="278"/>
      <c r="C29" s="232"/>
      <c r="D29" s="279"/>
      <c r="E29" s="278"/>
      <c r="F29" s="278"/>
      <c r="G29" s="232"/>
      <c r="H29" s="280"/>
      <c r="I29" s="277"/>
      <c r="J29" s="277"/>
    </row>
    <row r="30" spans="1:10" ht="30.75" customHeight="1">
      <c r="A30" s="285"/>
      <c r="B30" s="286"/>
      <c r="C30" s="304" t="s">
        <v>731</v>
      </c>
      <c r="D30" s="304"/>
      <c r="E30" s="304"/>
      <c r="F30" s="304"/>
      <c r="G30" s="304"/>
      <c r="H30" s="286"/>
      <c r="I30" s="286"/>
      <c r="J30" s="286"/>
    </row>
    <row r="31" spans="1:10">
      <c r="A31" s="125" t="s">
        <v>6</v>
      </c>
      <c r="B31" s="125" t="s">
        <v>660</v>
      </c>
      <c r="C31" s="300" t="s">
        <v>593</v>
      </c>
      <c r="D31" s="301"/>
      <c r="E31" s="302" t="s">
        <v>594</v>
      </c>
      <c r="F31" s="303"/>
      <c r="G31" s="125" t="s">
        <v>2</v>
      </c>
      <c r="H31" s="10" t="s">
        <v>64</v>
      </c>
      <c r="I31" s="117"/>
      <c r="J31" s="98" t="s">
        <v>5</v>
      </c>
    </row>
    <row r="32" spans="1:10" ht="21.75" customHeight="1">
      <c r="A32" s="9" t="s">
        <v>7</v>
      </c>
      <c r="B32" s="9" t="s">
        <v>511</v>
      </c>
      <c r="C32" s="10"/>
      <c r="D32" s="221"/>
      <c r="E32" s="9" t="s">
        <v>0</v>
      </c>
      <c r="F32" s="13" t="s">
        <v>1</v>
      </c>
      <c r="G32" s="9" t="s">
        <v>3</v>
      </c>
      <c r="H32" s="219" t="s">
        <v>4</v>
      </c>
      <c r="I32" s="39"/>
      <c r="J32" s="11"/>
    </row>
    <row r="33" spans="1:10">
      <c r="A33" s="164">
        <v>24</v>
      </c>
      <c r="B33" s="164" t="s">
        <v>34</v>
      </c>
      <c r="C33" s="181" t="s">
        <v>458</v>
      </c>
      <c r="D33" s="242"/>
      <c r="E33" s="162">
        <v>1788</v>
      </c>
      <c r="F33" s="162">
        <v>1788</v>
      </c>
      <c r="G33" s="225">
        <f t="shared" ref="G33:G35" si="2">F33-E33</f>
        <v>0</v>
      </c>
      <c r="H33" s="226">
        <f t="shared" ref="H33:H35" si="3">G33*5</f>
        <v>0</v>
      </c>
      <c r="I33" s="158"/>
      <c r="J33" s="56" t="s">
        <v>728</v>
      </c>
    </row>
    <row r="34" spans="1:10">
      <c r="A34" s="15">
        <v>25</v>
      </c>
      <c r="B34" s="15" t="s">
        <v>35</v>
      </c>
      <c r="C34" s="22" t="s">
        <v>74</v>
      </c>
      <c r="D34" s="241"/>
      <c r="E34" s="45">
        <v>14541</v>
      </c>
      <c r="F34" s="45">
        <v>14651</v>
      </c>
      <c r="G34" s="19">
        <f t="shared" si="2"/>
        <v>110</v>
      </c>
      <c r="H34" s="222">
        <f t="shared" si="3"/>
        <v>550</v>
      </c>
      <c r="I34" s="25"/>
      <c r="J34" s="20"/>
    </row>
    <row r="35" spans="1:10">
      <c r="A35" s="15">
        <v>26</v>
      </c>
      <c r="B35" s="15" t="s">
        <v>36</v>
      </c>
      <c r="C35" s="27" t="s">
        <v>41</v>
      </c>
      <c r="D35" s="241"/>
      <c r="E35" s="45">
        <v>11583</v>
      </c>
      <c r="F35" s="45">
        <v>11660</v>
      </c>
      <c r="G35" s="21">
        <f t="shared" si="2"/>
        <v>77</v>
      </c>
      <c r="H35" s="222">
        <f t="shared" si="3"/>
        <v>385</v>
      </c>
      <c r="I35" s="158"/>
      <c r="J35" s="158"/>
    </row>
    <row r="36" spans="1:10" s="253" customFormat="1">
      <c r="A36" s="164">
        <v>27</v>
      </c>
      <c r="B36" s="164" t="s">
        <v>37</v>
      </c>
      <c r="C36" s="181" t="s">
        <v>595</v>
      </c>
      <c r="D36" s="254"/>
      <c r="E36" s="164">
        <v>31692</v>
      </c>
      <c r="F36" s="164">
        <v>32163</v>
      </c>
      <c r="G36" s="225">
        <f t="shared" ref="G36:G39" si="4">F36-E36</f>
        <v>471</v>
      </c>
      <c r="H36" s="226">
        <f t="shared" ref="H36:H39" si="5">G36*5</f>
        <v>2355</v>
      </c>
      <c r="I36" s="182"/>
      <c r="J36" s="182"/>
    </row>
    <row r="37" spans="1:10">
      <c r="A37" s="15">
        <v>28</v>
      </c>
      <c r="B37" s="16" t="s">
        <v>42</v>
      </c>
      <c r="C37" s="17" t="s">
        <v>596</v>
      </c>
      <c r="D37" s="227"/>
      <c r="E37" s="41">
        <v>19749</v>
      </c>
      <c r="F37" s="41">
        <v>19900</v>
      </c>
      <c r="G37" s="19">
        <f t="shared" si="4"/>
        <v>151</v>
      </c>
      <c r="H37" s="222">
        <f t="shared" si="5"/>
        <v>755</v>
      </c>
      <c r="I37" s="93"/>
      <c r="J37" s="41"/>
    </row>
    <row r="38" spans="1:10">
      <c r="A38" s="15">
        <v>29</v>
      </c>
      <c r="B38" s="15" t="s">
        <v>43</v>
      </c>
      <c r="C38" s="22" t="s">
        <v>597</v>
      </c>
      <c r="D38" s="217"/>
      <c r="E38" s="45">
        <v>2935</v>
      </c>
      <c r="F38" s="45">
        <v>3006</v>
      </c>
      <c r="G38" s="283">
        <f t="shared" si="4"/>
        <v>71</v>
      </c>
      <c r="H38" s="222">
        <f t="shared" si="5"/>
        <v>355</v>
      </c>
      <c r="I38" s="94"/>
      <c r="J38" s="45"/>
    </row>
    <row r="39" spans="1:10" ht="22.5" customHeight="1">
      <c r="A39" s="164">
        <v>30</v>
      </c>
      <c r="B39" s="164" t="s">
        <v>45</v>
      </c>
      <c r="C39" s="181" t="s">
        <v>598</v>
      </c>
      <c r="D39" s="224"/>
      <c r="E39" s="162">
        <v>2072</v>
      </c>
      <c r="F39" s="162">
        <v>2193</v>
      </c>
      <c r="G39" s="173">
        <f t="shared" si="4"/>
        <v>121</v>
      </c>
      <c r="H39" s="226">
        <f t="shared" si="5"/>
        <v>605</v>
      </c>
      <c r="I39" s="228"/>
      <c r="J39" s="164"/>
    </row>
    <row r="40" spans="1:10" ht="22.5" customHeight="1">
      <c r="A40" s="164">
        <v>31</v>
      </c>
      <c r="B40" s="164" t="s">
        <v>46</v>
      </c>
      <c r="C40" s="181" t="s">
        <v>682</v>
      </c>
      <c r="D40" s="224"/>
      <c r="E40" s="162">
        <v>543</v>
      </c>
      <c r="F40" s="162">
        <v>671</v>
      </c>
      <c r="G40" s="173">
        <f>F40-E40</f>
        <v>128</v>
      </c>
      <c r="H40" s="229">
        <f>G40*5</f>
        <v>640</v>
      </c>
      <c r="I40" s="230"/>
      <c r="J40" s="195"/>
    </row>
    <row r="41" spans="1:10" ht="22.5" customHeight="1">
      <c r="A41" s="15">
        <v>32</v>
      </c>
      <c r="B41" s="15" t="s">
        <v>47</v>
      </c>
      <c r="C41" s="22" t="s">
        <v>599</v>
      </c>
      <c r="D41" s="217"/>
      <c r="E41" s="45">
        <v>873</v>
      </c>
      <c r="F41" s="45">
        <v>963</v>
      </c>
      <c r="G41" s="173">
        <f>F41-E41</f>
        <v>90</v>
      </c>
      <c r="H41" s="229">
        <f>G41*5</f>
        <v>450</v>
      </c>
      <c r="I41" s="93"/>
      <c r="J41" s="45"/>
    </row>
    <row r="42" spans="1:10">
      <c r="A42" s="15">
        <v>33</v>
      </c>
      <c r="B42" s="15" t="s">
        <v>48</v>
      </c>
      <c r="C42" s="22" t="s">
        <v>600</v>
      </c>
      <c r="D42" s="217"/>
      <c r="E42" s="45">
        <v>35702</v>
      </c>
      <c r="F42" s="45">
        <v>35841</v>
      </c>
      <c r="G42" s="21">
        <f t="shared" ref="G42:G59" si="6">F42-E42</f>
        <v>139</v>
      </c>
      <c r="H42" s="92">
        <f t="shared" ref="H42:H59" si="7">G42*5</f>
        <v>695</v>
      </c>
      <c r="I42" s="94"/>
      <c r="J42" s="45"/>
    </row>
    <row r="43" spans="1:10" ht="21.75" customHeight="1">
      <c r="A43" s="15">
        <v>34</v>
      </c>
      <c r="B43" s="15" t="s">
        <v>50</v>
      </c>
      <c r="C43" s="289" t="s">
        <v>601</v>
      </c>
      <c r="D43" s="295"/>
      <c r="E43" s="45">
        <v>15902</v>
      </c>
      <c r="F43" s="45">
        <v>15922</v>
      </c>
      <c r="G43" s="21">
        <f t="shared" si="6"/>
        <v>20</v>
      </c>
      <c r="H43" s="92">
        <f t="shared" si="7"/>
        <v>100</v>
      </c>
      <c r="I43" s="93"/>
      <c r="J43" s="20"/>
    </row>
    <row r="44" spans="1:10" ht="22.5" customHeight="1">
      <c r="A44" s="164">
        <v>35</v>
      </c>
      <c r="B44" s="164" t="s">
        <v>51</v>
      </c>
      <c r="C44" s="298" t="s">
        <v>602</v>
      </c>
      <c r="D44" s="299"/>
      <c r="E44" s="162">
        <v>11818</v>
      </c>
      <c r="F44" s="162">
        <v>11843</v>
      </c>
      <c r="G44" s="173">
        <f t="shared" si="6"/>
        <v>25</v>
      </c>
      <c r="H44" s="229">
        <f t="shared" si="7"/>
        <v>125</v>
      </c>
      <c r="I44" s="230"/>
      <c r="J44" s="158"/>
    </row>
    <row r="45" spans="1:10">
      <c r="A45" s="15">
        <v>36</v>
      </c>
      <c r="B45" s="15" t="s">
        <v>52</v>
      </c>
      <c r="C45" s="289" t="s">
        <v>603</v>
      </c>
      <c r="D45" s="295"/>
      <c r="E45" s="45">
        <v>14711</v>
      </c>
      <c r="F45" s="45">
        <v>15040</v>
      </c>
      <c r="G45" s="21">
        <f t="shared" si="6"/>
        <v>329</v>
      </c>
      <c r="H45" s="92">
        <f t="shared" si="7"/>
        <v>1645</v>
      </c>
      <c r="I45" s="93"/>
      <c r="J45" s="7"/>
    </row>
    <row r="46" spans="1:10" ht="21.75" customHeight="1">
      <c r="A46" s="164">
        <v>37</v>
      </c>
      <c r="B46" s="164" t="s">
        <v>53</v>
      </c>
      <c r="C46" s="181" t="s">
        <v>604</v>
      </c>
      <c r="D46" s="224"/>
      <c r="E46" s="162">
        <v>7513</v>
      </c>
      <c r="F46" s="162">
        <v>7579</v>
      </c>
      <c r="G46" s="173">
        <f t="shared" si="6"/>
        <v>66</v>
      </c>
      <c r="H46" s="229">
        <f t="shared" si="7"/>
        <v>330</v>
      </c>
      <c r="I46" s="230"/>
      <c r="J46" s="158"/>
    </row>
    <row r="47" spans="1:10" s="239" customFormat="1" ht="22.5" customHeight="1">
      <c r="A47" s="15">
        <v>38</v>
      </c>
      <c r="B47" s="15" t="s">
        <v>54</v>
      </c>
      <c r="C47" s="22" t="s">
        <v>605</v>
      </c>
      <c r="D47" s="275"/>
      <c r="E47" s="45">
        <v>317</v>
      </c>
      <c r="F47" s="45">
        <v>472</v>
      </c>
      <c r="G47" s="21">
        <f t="shared" si="6"/>
        <v>155</v>
      </c>
      <c r="H47" s="229">
        <f t="shared" si="7"/>
        <v>775</v>
      </c>
      <c r="I47" s="93"/>
      <c r="J47" s="45"/>
    </row>
    <row r="48" spans="1:10" ht="22.5" customHeight="1">
      <c r="A48" s="15">
        <v>39</v>
      </c>
      <c r="B48" s="15" t="s">
        <v>55</v>
      </c>
      <c r="C48" s="22" t="s">
        <v>606</v>
      </c>
      <c r="D48" s="217"/>
      <c r="E48" s="45">
        <v>36053</v>
      </c>
      <c r="F48" s="45">
        <v>36302</v>
      </c>
      <c r="G48" s="21">
        <f t="shared" si="6"/>
        <v>249</v>
      </c>
      <c r="H48" s="92">
        <f t="shared" si="7"/>
        <v>1245</v>
      </c>
      <c r="I48" s="94"/>
      <c r="J48" s="20"/>
    </row>
    <row r="49" spans="1:10" ht="22.5" customHeight="1">
      <c r="A49" s="15">
        <v>40</v>
      </c>
      <c r="B49" s="15" t="s">
        <v>57</v>
      </c>
      <c r="C49" s="22" t="s">
        <v>607</v>
      </c>
      <c r="D49" s="217"/>
      <c r="E49" s="45">
        <v>33190</v>
      </c>
      <c r="F49" s="45">
        <v>33190</v>
      </c>
      <c r="G49" s="21">
        <f t="shared" si="6"/>
        <v>0</v>
      </c>
      <c r="H49" s="92">
        <f t="shared" si="7"/>
        <v>0</v>
      </c>
      <c r="I49" s="93"/>
      <c r="J49" s="20"/>
    </row>
    <row r="50" spans="1:10" ht="23.25" customHeight="1">
      <c r="A50" s="15">
        <v>41</v>
      </c>
      <c r="B50" s="15">
        <v>892</v>
      </c>
      <c r="C50" s="22" t="s">
        <v>608</v>
      </c>
      <c r="D50" s="217"/>
      <c r="E50" s="45">
        <v>3209</v>
      </c>
      <c r="F50" s="45">
        <v>3356</v>
      </c>
      <c r="G50" s="21">
        <f t="shared" si="6"/>
        <v>147</v>
      </c>
      <c r="H50" s="92">
        <f t="shared" si="7"/>
        <v>735</v>
      </c>
      <c r="I50" s="95"/>
      <c r="J50" s="20"/>
    </row>
    <row r="51" spans="1:10" ht="21.75" customHeight="1">
      <c r="A51" s="15">
        <v>42</v>
      </c>
      <c r="B51" s="15">
        <v>894</v>
      </c>
      <c r="C51" s="289" t="s">
        <v>609</v>
      </c>
      <c r="D51" s="295"/>
      <c r="E51" s="45">
        <v>3295</v>
      </c>
      <c r="F51" s="45">
        <v>3419</v>
      </c>
      <c r="G51" s="21">
        <f t="shared" si="6"/>
        <v>124</v>
      </c>
      <c r="H51" s="92">
        <f t="shared" si="7"/>
        <v>620</v>
      </c>
      <c r="I51" s="93"/>
      <c r="J51" s="20"/>
    </row>
    <row r="52" spans="1:10" ht="21.75" customHeight="1">
      <c r="A52" s="15">
        <v>43</v>
      </c>
      <c r="B52" s="15">
        <v>896</v>
      </c>
      <c r="C52" s="22" t="s">
        <v>610</v>
      </c>
      <c r="D52" s="217"/>
      <c r="E52" s="45">
        <v>9388</v>
      </c>
      <c r="F52" s="45">
        <v>9494</v>
      </c>
      <c r="G52" s="21">
        <f t="shared" si="6"/>
        <v>106</v>
      </c>
      <c r="H52" s="92">
        <f t="shared" si="7"/>
        <v>530</v>
      </c>
      <c r="I52" s="95"/>
      <c r="J52" s="20"/>
    </row>
    <row r="53" spans="1:10">
      <c r="A53" s="15">
        <v>44</v>
      </c>
      <c r="B53" s="15">
        <v>898</v>
      </c>
      <c r="C53" s="22" t="s">
        <v>611</v>
      </c>
      <c r="D53" s="217"/>
      <c r="E53" s="45">
        <v>2410</v>
      </c>
      <c r="F53" s="45">
        <v>2843</v>
      </c>
      <c r="G53" s="21">
        <f t="shared" si="6"/>
        <v>433</v>
      </c>
      <c r="H53" s="92">
        <f t="shared" si="7"/>
        <v>2165</v>
      </c>
      <c r="I53" s="93"/>
      <c r="J53" s="20"/>
    </row>
    <row r="54" spans="1:10" s="239" customFormat="1" ht="21.75" customHeight="1">
      <c r="A54" s="15">
        <v>45</v>
      </c>
      <c r="B54" s="15">
        <v>900</v>
      </c>
      <c r="C54" s="22" t="s">
        <v>675</v>
      </c>
      <c r="D54" s="266"/>
      <c r="E54" s="45">
        <v>7337</v>
      </c>
      <c r="F54" s="45">
        <v>7468</v>
      </c>
      <c r="G54" s="21">
        <f t="shared" si="6"/>
        <v>131</v>
      </c>
      <c r="H54" s="92">
        <f t="shared" si="7"/>
        <v>655</v>
      </c>
      <c r="I54" s="94"/>
      <c r="J54" s="62"/>
    </row>
    <row r="55" spans="1:10" s="239" customFormat="1" ht="21.75" customHeight="1">
      <c r="A55" s="15">
        <v>46</v>
      </c>
      <c r="B55" s="15">
        <v>902</v>
      </c>
      <c r="C55" s="22" t="s">
        <v>674</v>
      </c>
      <c r="D55" s="266" t="s">
        <v>673</v>
      </c>
      <c r="E55" s="45">
        <v>357</v>
      </c>
      <c r="F55" s="45">
        <v>456</v>
      </c>
      <c r="G55" s="21">
        <f t="shared" si="6"/>
        <v>99</v>
      </c>
      <c r="H55" s="92">
        <f t="shared" si="7"/>
        <v>495</v>
      </c>
      <c r="I55" s="93"/>
      <c r="J55" s="223"/>
    </row>
    <row r="56" spans="1:10" ht="21.75" customHeight="1">
      <c r="A56" s="15">
        <v>47</v>
      </c>
      <c r="B56" s="15">
        <v>904</v>
      </c>
      <c r="C56" s="22" t="s">
        <v>612</v>
      </c>
      <c r="D56" s="217"/>
      <c r="E56" s="45">
        <v>9450</v>
      </c>
      <c r="F56" s="45">
        <v>9498</v>
      </c>
      <c r="G56" s="21">
        <f t="shared" si="6"/>
        <v>48</v>
      </c>
      <c r="H56" s="92">
        <f t="shared" si="7"/>
        <v>240</v>
      </c>
      <c r="I56" s="94"/>
      <c r="J56" s="56"/>
    </row>
    <row r="57" spans="1:10" ht="20.25" customHeight="1">
      <c r="A57" s="15">
        <v>48</v>
      </c>
      <c r="B57" s="15">
        <v>906</v>
      </c>
      <c r="C57" s="22" t="s">
        <v>613</v>
      </c>
      <c r="D57" s="217"/>
      <c r="E57" s="45">
        <v>3955</v>
      </c>
      <c r="F57" s="45">
        <v>3991</v>
      </c>
      <c r="G57" s="21">
        <f t="shared" si="6"/>
        <v>36</v>
      </c>
      <c r="H57" s="92">
        <f t="shared" si="7"/>
        <v>180</v>
      </c>
      <c r="I57" s="93"/>
      <c r="J57" s="20"/>
    </row>
    <row r="58" spans="1:10" ht="21.75" customHeight="1">
      <c r="A58" s="15">
        <v>49</v>
      </c>
      <c r="B58" s="15">
        <v>908</v>
      </c>
      <c r="C58" s="22" t="s">
        <v>614</v>
      </c>
      <c r="D58" s="217"/>
      <c r="E58" s="45">
        <v>1488</v>
      </c>
      <c r="F58" s="45">
        <v>1720</v>
      </c>
      <c r="G58" s="21">
        <f t="shared" si="6"/>
        <v>232</v>
      </c>
      <c r="H58" s="92">
        <f t="shared" si="7"/>
        <v>1160</v>
      </c>
      <c r="I58" s="94"/>
      <c r="J58" s="20"/>
    </row>
    <row r="59" spans="1:10" ht="21" customHeight="1">
      <c r="A59" s="15">
        <v>50</v>
      </c>
      <c r="B59" s="15">
        <v>910</v>
      </c>
      <c r="C59" s="22" t="s">
        <v>615</v>
      </c>
      <c r="D59" s="217"/>
      <c r="E59" s="45">
        <v>6470</v>
      </c>
      <c r="F59" s="45">
        <v>6567</v>
      </c>
      <c r="G59" s="21">
        <f t="shared" si="6"/>
        <v>97</v>
      </c>
      <c r="H59" s="92">
        <f t="shared" si="7"/>
        <v>485</v>
      </c>
      <c r="I59" s="94"/>
      <c r="J59" s="20"/>
    </row>
    <row r="60" spans="1:10" ht="22.5" customHeight="1">
      <c r="A60" s="73"/>
      <c r="B60" s="74"/>
      <c r="C60" s="74" t="s">
        <v>311</v>
      </c>
      <c r="D60" s="231"/>
      <c r="E60" s="78"/>
      <c r="F60" s="78" t="s">
        <v>310</v>
      </c>
      <c r="G60" s="74"/>
      <c r="H60" s="96">
        <f>SUM(H6:H59)</f>
        <v>33110</v>
      </c>
      <c r="I60" s="97" t="s">
        <v>4</v>
      </c>
      <c r="J60" s="76"/>
    </row>
    <row r="61" spans="1:10" ht="3" customHeight="1">
      <c r="E61" s="32"/>
      <c r="F61" s="32"/>
      <c r="G61" s="28"/>
      <c r="H61" s="28"/>
      <c r="I61" s="28"/>
      <c r="J61" s="28"/>
    </row>
    <row r="62" spans="1:10">
      <c r="B62" s="296"/>
      <c r="C62" s="297"/>
      <c r="D62" s="297"/>
      <c r="E62" s="297"/>
      <c r="F62" s="297"/>
      <c r="G62" s="297"/>
    </row>
  </sheetData>
  <mergeCells count="15">
    <mergeCell ref="C22:D22"/>
    <mergeCell ref="A1:J1"/>
    <mergeCell ref="A2:J2"/>
    <mergeCell ref="A3:J3"/>
    <mergeCell ref="C4:D4"/>
    <mergeCell ref="E4:F4"/>
    <mergeCell ref="C45:D45"/>
    <mergeCell ref="C51:D51"/>
    <mergeCell ref="B62:G62"/>
    <mergeCell ref="C24:D24"/>
    <mergeCell ref="C31:D31"/>
    <mergeCell ref="E31:F31"/>
    <mergeCell ref="C43:D43"/>
    <mergeCell ref="C44:D44"/>
    <mergeCell ref="C30:G30"/>
  </mergeCells>
  <pageMargins left="0.70866141732283472" right="0.70866141732283472" top="0.74803149606299213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opLeftCell="A4" workbookViewId="0">
      <selection activeCell="N7" sqref="N7"/>
    </sheetView>
  </sheetViews>
  <sheetFormatPr defaultRowHeight="24"/>
  <cols>
    <col min="1" max="1" width="5.5" style="1" customWidth="1"/>
    <col min="2" max="2" width="8.625" style="1" customWidth="1"/>
    <col min="3" max="3" width="9" style="1"/>
    <col min="4" max="4" width="19.5" style="1" customWidth="1"/>
    <col min="5" max="5" width="10.125" style="1" customWidth="1"/>
    <col min="6" max="6" width="8.375" style="36" customWidth="1"/>
    <col min="7" max="7" width="7.5" style="36" customWidth="1"/>
    <col min="8" max="8" width="11.875" style="46" customWidth="1"/>
    <col min="9" max="9" width="0.125" style="1" customWidth="1"/>
    <col min="10" max="10" width="15.375" style="1" customWidth="1"/>
    <col min="11" max="11" width="2.5" style="1" customWidth="1"/>
    <col min="12" max="16384" width="9" style="1"/>
  </cols>
  <sheetData>
    <row r="1" spans="1:11" ht="30.75">
      <c r="B1" s="34" t="s">
        <v>78</v>
      </c>
      <c r="C1" s="2"/>
      <c r="D1" s="2" t="s">
        <v>429</v>
      </c>
      <c r="E1" s="2"/>
      <c r="F1" s="35"/>
      <c r="G1" s="35"/>
    </row>
    <row r="2" spans="1:11" ht="30.75">
      <c r="A2" s="311" t="s">
        <v>714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1">
      <c r="A3" s="3" t="s">
        <v>6</v>
      </c>
      <c r="B3" s="3" t="s">
        <v>80</v>
      </c>
      <c r="C3" s="4" t="s">
        <v>81</v>
      </c>
      <c r="D3" s="5" t="s">
        <v>82</v>
      </c>
      <c r="E3" s="6" t="s">
        <v>83</v>
      </c>
      <c r="F3" s="39"/>
      <c r="G3" s="3" t="s">
        <v>2</v>
      </c>
      <c r="H3" s="49" t="s">
        <v>664</v>
      </c>
      <c r="I3" s="5"/>
      <c r="J3" s="8" t="s">
        <v>5</v>
      </c>
    </row>
    <row r="4" spans="1:11">
      <c r="A4" s="9" t="s">
        <v>7</v>
      </c>
      <c r="B4" s="9"/>
      <c r="C4" s="10"/>
      <c r="D4" s="11"/>
      <c r="E4" s="12" t="s">
        <v>0</v>
      </c>
      <c r="F4" s="13" t="s">
        <v>1</v>
      </c>
      <c r="G4" s="9" t="s">
        <v>3</v>
      </c>
      <c r="H4" s="49" t="s">
        <v>4</v>
      </c>
      <c r="I4" s="39"/>
      <c r="J4" s="11"/>
    </row>
    <row r="5" spans="1:11">
      <c r="A5" s="15">
        <v>1</v>
      </c>
      <c r="B5" s="16">
        <v>111</v>
      </c>
      <c r="C5" s="17" t="s">
        <v>458</v>
      </c>
      <c r="D5" s="18"/>
      <c r="E5" s="16">
        <v>1281</v>
      </c>
      <c r="F5" s="16">
        <v>1281</v>
      </c>
      <c r="G5" s="16">
        <f>F5-E5</f>
        <v>0</v>
      </c>
      <c r="H5" s="99">
        <f>G5*10</f>
        <v>0</v>
      </c>
      <c r="I5" s="25"/>
      <c r="J5" s="100" t="s">
        <v>704</v>
      </c>
      <c r="K5" s="1" t="s">
        <v>211</v>
      </c>
    </row>
    <row r="6" spans="1:11">
      <c r="A6" s="15">
        <v>2</v>
      </c>
      <c r="B6" s="15">
        <v>112</v>
      </c>
      <c r="C6" s="22" t="s">
        <v>85</v>
      </c>
      <c r="D6" s="20"/>
      <c r="E6" s="15">
        <v>1179</v>
      </c>
      <c r="F6" s="15">
        <v>1187</v>
      </c>
      <c r="G6" s="16">
        <f t="shared" ref="G6:G31" si="0">F6-E6</f>
        <v>8</v>
      </c>
      <c r="H6" s="99">
        <f t="shared" ref="H6:H31" si="1">G6*10</f>
        <v>80</v>
      </c>
      <c r="I6" s="20"/>
      <c r="J6" s="45"/>
    </row>
    <row r="7" spans="1:11">
      <c r="A7" s="23">
        <v>3</v>
      </c>
      <c r="B7" s="23">
        <v>113</v>
      </c>
      <c r="C7" s="24" t="s">
        <v>458</v>
      </c>
      <c r="D7" s="25"/>
      <c r="E7" s="23">
        <v>613</v>
      </c>
      <c r="F7" s="23">
        <v>613</v>
      </c>
      <c r="G7" s="16">
        <f t="shared" si="0"/>
        <v>0</v>
      </c>
      <c r="H7" s="99">
        <f t="shared" si="1"/>
        <v>0</v>
      </c>
      <c r="I7" s="25"/>
      <c r="J7" s="111" t="s">
        <v>696</v>
      </c>
    </row>
    <row r="8" spans="1:11">
      <c r="A8" s="15">
        <v>4</v>
      </c>
      <c r="B8" s="15">
        <v>114</v>
      </c>
      <c r="C8" s="22" t="s">
        <v>416</v>
      </c>
      <c r="D8" s="20"/>
      <c r="E8" s="15">
        <v>1430</v>
      </c>
      <c r="F8" s="15">
        <v>1449</v>
      </c>
      <c r="G8" s="16">
        <f t="shared" si="0"/>
        <v>19</v>
      </c>
      <c r="H8" s="99">
        <f t="shared" si="1"/>
        <v>190</v>
      </c>
      <c r="I8" s="20"/>
      <c r="J8" s="101"/>
    </row>
    <row r="9" spans="1:11">
      <c r="A9" s="15">
        <v>5</v>
      </c>
      <c r="B9" s="15">
        <v>115</v>
      </c>
      <c r="C9" s="22" t="s">
        <v>87</v>
      </c>
      <c r="D9" s="20"/>
      <c r="E9" s="23">
        <v>2283</v>
      </c>
      <c r="F9" s="23">
        <v>2305</v>
      </c>
      <c r="G9" s="16">
        <f t="shared" si="0"/>
        <v>22</v>
      </c>
      <c r="H9" s="99">
        <f t="shared" si="1"/>
        <v>220</v>
      </c>
      <c r="I9" s="25"/>
      <c r="J9" s="45"/>
    </row>
    <row r="10" spans="1:11">
      <c r="A10" s="15">
        <v>6</v>
      </c>
      <c r="B10" s="15">
        <v>116</v>
      </c>
      <c r="C10" s="22" t="s">
        <v>88</v>
      </c>
      <c r="D10" s="20"/>
      <c r="E10" s="15">
        <v>700</v>
      </c>
      <c r="F10" s="15">
        <v>704</v>
      </c>
      <c r="G10" s="16">
        <f t="shared" si="0"/>
        <v>4</v>
      </c>
      <c r="H10" s="99">
        <f>G10*10</f>
        <v>40</v>
      </c>
      <c r="I10" s="20"/>
      <c r="J10" s="54"/>
    </row>
    <row r="11" spans="1:11">
      <c r="A11" s="15">
        <v>7</v>
      </c>
      <c r="B11" s="15">
        <v>117</v>
      </c>
      <c r="C11" s="22" t="s">
        <v>94</v>
      </c>
      <c r="D11" s="20"/>
      <c r="E11" s="23">
        <v>949</v>
      </c>
      <c r="F11" s="23">
        <v>957</v>
      </c>
      <c r="G11" s="16">
        <f t="shared" si="0"/>
        <v>8</v>
      </c>
      <c r="H11" s="99">
        <f t="shared" si="1"/>
        <v>80</v>
      </c>
      <c r="I11" s="25"/>
      <c r="J11" s="20"/>
    </row>
    <row r="12" spans="1:11" s="180" customFormat="1">
      <c r="A12" s="164">
        <v>8</v>
      </c>
      <c r="B12" s="164">
        <v>121</v>
      </c>
      <c r="C12" s="181" t="s">
        <v>89</v>
      </c>
      <c r="D12" s="182"/>
      <c r="E12" s="164">
        <v>203</v>
      </c>
      <c r="F12" s="164">
        <v>203</v>
      </c>
      <c r="G12" s="160">
        <f t="shared" si="0"/>
        <v>0</v>
      </c>
      <c r="H12" s="167">
        <v>50</v>
      </c>
      <c r="I12" s="182"/>
      <c r="J12" s="162" t="s">
        <v>585</v>
      </c>
    </row>
    <row r="13" spans="1:11">
      <c r="A13" s="15">
        <v>9</v>
      </c>
      <c r="B13" s="15">
        <v>122</v>
      </c>
      <c r="C13" s="22" t="s">
        <v>90</v>
      </c>
      <c r="D13" s="20"/>
      <c r="E13" s="23">
        <v>461</v>
      </c>
      <c r="F13" s="23">
        <v>464</v>
      </c>
      <c r="G13" s="16">
        <f t="shared" si="0"/>
        <v>3</v>
      </c>
      <c r="H13" s="99">
        <f t="shared" si="1"/>
        <v>30</v>
      </c>
      <c r="I13" s="25"/>
      <c r="J13" s="54"/>
    </row>
    <row r="14" spans="1:11">
      <c r="A14" s="15">
        <v>10</v>
      </c>
      <c r="B14" s="15">
        <v>123</v>
      </c>
      <c r="C14" s="22" t="s">
        <v>687</v>
      </c>
      <c r="D14" s="20"/>
      <c r="E14" s="15">
        <v>267</v>
      </c>
      <c r="F14" s="15">
        <v>268</v>
      </c>
      <c r="G14" s="16">
        <f t="shared" si="0"/>
        <v>1</v>
      </c>
      <c r="H14" s="99">
        <f>G14*10</f>
        <v>10</v>
      </c>
      <c r="I14" s="20"/>
      <c r="J14" s="101"/>
    </row>
    <row r="15" spans="1:11" s="171" customFormat="1">
      <c r="A15" s="15">
        <v>11</v>
      </c>
      <c r="B15" s="15">
        <v>124</v>
      </c>
      <c r="C15" s="22" t="s">
        <v>91</v>
      </c>
      <c r="D15" s="20"/>
      <c r="E15" s="23">
        <v>363</v>
      </c>
      <c r="F15" s="23">
        <v>363</v>
      </c>
      <c r="G15" s="16">
        <f t="shared" si="0"/>
        <v>0</v>
      </c>
      <c r="H15" s="99">
        <f t="shared" si="1"/>
        <v>0</v>
      </c>
      <c r="I15" s="213"/>
      <c r="J15" s="158"/>
    </row>
    <row r="16" spans="1:11">
      <c r="A16" s="15">
        <v>12</v>
      </c>
      <c r="B16" s="15">
        <v>125</v>
      </c>
      <c r="C16" s="289" t="s">
        <v>468</v>
      </c>
      <c r="D16" s="290"/>
      <c r="E16" s="15">
        <v>201</v>
      </c>
      <c r="F16" s="15">
        <v>202</v>
      </c>
      <c r="G16" s="16">
        <f t="shared" si="0"/>
        <v>1</v>
      </c>
      <c r="H16" s="99">
        <f t="shared" si="1"/>
        <v>10</v>
      </c>
      <c r="I16" s="20"/>
      <c r="J16" s="56"/>
    </row>
    <row r="17" spans="1:12">
      <c r="A17" s="15">
        <v>13</v>
      </c>
      <c r="B17" s="15">
        <v>126</v>
      </c>
      <c r="C17" s="22" t="s">
        <v>375</v>
      </c>
      <c r="D17" s="20"/>
      <c r="E17" s="23">
        <v>639</v>
      </c>
      <c r="F17" s="23">
        <v>648</v>
      </c>
      <c r="G17" s="16">
        <f t="shared" si="0"/>
        <v>9</v>
      </c>
      <c r="H17" s="99">
        <f t="shared" si="1"/>
        <v>90</v>
      </c>
      <c r="I17" s="25"/>
      <c r="J17" s="41"/>
    </row>
    <row r="18" spans="1:12">
      <c r="A18" s="15">
        <v>14</v>
      </c>
      <c r="B18" s="15">
        <v>127</v>
      </c>
      <c r="C18" s="22" t="s">
        <v>92</v>
      </c>
      <c r="D18" s="20"/>
      <c r="E18" s="15">
        <v>654</v>
      </c>
      <c r="F18" s="15">
        <v>665</v>
      </c>
      <c r="G18" s="16">
        <f t="shared" si="0"/>
        <v>11</v>
      </c>
      <c r="H18" s="99">
        <f>G18*10</f>
        <v>110</v>
      </c>
      <c r="I18" s="20"/>
      <c r="J18" s="41"/>
    </row>
    <row r="19" spans="1:12">
      <c r="A19" s="15">
        <v>15</v>
      </c>
      <c r="B19" s="15">
        <v>128</v>
      </c>
      <c r="C19" s="22" t="s">
        <v>678</v>
      </c>
      <c r="D19" s="20"/>
      <c r="E19" s="23">
        <v>911</v>
      </c>
      <c r="F19" s="23">
        <v>920</v>
      </c>
      <c r="G19" s="16">
        <f t="shared" si="0"/>
        <v>9</v>
      </c>
      <c r="H19" s="99">
        <f t="shared" si="1"/>
        <v>90</v>
      </c>
      <c r="I19" s="25"/>
      <c r="J19" s="264"/>
    </row>
    <row r="20" spans="1:12">
      <c r="A20" s="15">
        <v>16</v>
      </c>
      <c r="B20" s="15">
        <v>129</v>
      </c>
      <c r="C20" s="22" t="s">
        <v>93</v>
      </c>
      <c r="D20" s="20"/>
      <c r="E20" s="15">
        <v>744</v>
      </c>
      <c r="F20" s="15">
        <v>745</v>
      </c>
      <c r="G20" s="16">
        <f t="shared" si="0"/>
        <v>1</v>
      </c>
      <c r="H20" s="99">
        <f t="shared" si="1"/>
        <v>10</v>
      </c>
      <c r="I20" s="20"/>
      <c r="J20" s="102"/>
    </row>
    <row r="21" spans="1:12" s="171" customFormat="1">
      <c r="A21" s="15">
        <v>17</v>
      </c>
      <c r="B21" s="15">
        <v>1210</v>
      </c>
      <c r="C21" s="50" t="s">
        <v>325</v>
      </c>
      <c r="D21" s="20"/>
      <c r="E21" s="23">
        <v>425</v>
      </c>
      <c r="F21" s="23">
        <v>433</v>
      </c>
      <c r="G21" s="16">
        <f t="shared" si="0"/>
        <v>8</v>
      </c>
      <c r="H21" s="99">
        <f t="shared" si="1"/>
        <v>80</v>
      </c>
      <c r="I21" s="25"/>
      <c r="J21" s="56"/>
    </row>
    <row r="22" spans="1:12">
      <c r="A22" s="15">
        <v>18</v>
      </c>
      <c r="B22" s="15">
        <v>1211</v>
      </c>
      <c r="C22" s="22" t="s">
        <v>379</v>
      </c>
      <c r="D22" s="20"/>
      <c r="E22" s="15">
        <v>525</v>
      </c>
      <c r="F22" s="15">
        <v>529</v>
      </c>
      <c r="G22" s="16">
        <f t="shared" si="0"/>
        <v>4</v>
      </c>
      <c r="H22" s="99">
        <f t="shared" si="1"/>
        <v>40</v>
      </c>
      <c r="I22" s="20"/>
      <c r="J22" s="20"/>
    </row>
    <row r="23" spans="1:12">
      <c r="A23" s="15">
        <v>19</v>
      </c>
      <c r="B23" s="15">
        <v>1212</v>
      </c>
      <c r="C23" s="22" t="s">
        <v>95</v>
      </c>
      <c r="D23" s="20"/>
      <c r="E23" s="23">
        <v>884</v>
      </c>
      <c r="F23" s="23">
        <v>885</v>
      </c>
      <c r="G23" s="16">
        <f t="shared" si="0"/>
        <v>1</v>
      </c>
      <c r="H23" s="99">
        <f>G23*10</f>
        <v>10</v>
      </c>
      <c r="I23" s="25"/>
      <c r="J23" s="41"/>
    </row>
    <row r="24" spans="1:12">
      <c r="A24" s="15">
        <v>20</v>
      </c>
      <c r="B24" s="15">
        <v>131</v>
      </c>
      <c r="C24" s="22" t="s">
        <v>96</v>
      </c>
      <c r="D24" s="20"/>
      <c r="E24" s="15">
        <v>1293</v>
      </c>
      <c r="F24" s="15">
        <v>1307</v>
      </c>
      <c r="G24" s="16">
        <f t="shared" si="0"/>
        <v>14</v>
      </c>
      <c r="H24" s="99">
        <f t="shared" si="1"/>
        <v>140</v>
      </c>
      <c r="I24" s="20"/>
      <c r="J24" s="20"/>
      <c r="K24" s="28"/>
      <c r="L24" s="28"/>
    </row>
    <row r="25" spans="1:12">
      <c r="A25" s="15">
        <v>21</v>
      </c>
      <c r="B25" s="15">
        <v>132</v>
      </c>
      <c r="C25" s="22" t="s">
        <v>97</v>
      </c>
      <c r="D25" s="20"/>
      <c r="E25" s="15">
        <v>642</v>
      </c>
      <c r="F25" s="15">
        <v>649</v>
      </c>
      <c r="G25" s="16">
        <f t="shared" si="0"/>
        <v>7</v>
      </c>
      <c r="H25" s="99">
        <f t="shared" si="1"/>
        <v>70</v>
      </c>
      <c r="I25" s="25"/>
      <c r="J25" s="56"/>
      <c r="K25" s="51"/>
      <c r="L25" s="28"/>
    </row>
    <row r="26" spans="1:12">
      <c r="A26" s="15">
        <v>22</v>
      </c>
      <c r="B26" s="15">
        <v>133</v>
      </c>
      <c r="C26" s="22" t="s">
        <v>98</v>
      </c>
      <c r="D26" s="20"/>
      <c r="E26" s="23">
        <v>941</v>
      </c>
      <c r="F26" s="23">
        <v>968</v>
      </c>
      <c r="G26" s="16">
        <f t="shared" si="0"/>
        <v>27</v>
      </c>
      <c r="H26" s="99">
        <f t="shared" si="1"/>
        <v>270</v>
      </c>
      <c r="I26" s="20"/>
      <c r="J26" s="20"/>
    </row>
    <row r="27" spans="1:12">
      <c r="A27" s="15">
        <v>23</v>
      </c>
      <c r="B27" s="15">
        <v>134</v>
      </c>
      <c r="C27" s="22" t="s">
        <v>458</v>
      </c>
      <c r="D27" s="20"/>
      <c r="E27" s="15">
        <v>567</v>
      </c>
      <c r="F27" s="15">
        <v>567</v>
      </c>
      <c r="G27" s="16">
        <f t="shared" si="0"/>
        <v>0</v>
      </c>
      <c r="H27" s="99">
        <f t="shared" si="1"/>
        <v>0</v>
      </c>
      <c r="I27" s="25"/>
      <c r="J27" s="41" t="s">
        <v>697</v>
      </c>
    </row>
    <row r="28" spans="1:12">
      <c r="A28" s="15">
        <v>24</v>
      </c>
      <c r="B28" s="15">
        <v>135</v>
      </c>
      <c r="C28" s="22" t="s">
        <v>99</v>
      </c>
      <c r="D28" s="20"/>
      <c r="E28" s="23">
        <v>393</v>
      </c>
      <c r="F28" s="23">
        <v>396</v>
      </c>
      <c r="G28" s="16">
        <f t="shared" si="0"/>
        <v>3</v>
      </c>
      <c r="H28" s="99">
        <f>G28*10</f>
        <v>30</v>
      </c>
      <c r="I28" s="20"/>
      <c r="J28" s="20"/>
    </row>
    <row r="29" spans="1:12">
      <c r="A29" s="15">
        <v>25</v>
      </c>
      <c r="B29" s="15">
        <v>136</v>
      </c>
      <c r="C29" s="22" t="s">
        <v>679</v>
      </c>
      <c r="D29" s="20"/>
      <c r="E29" s="15">
        <v>619</v>
      </c>
      <c r="F29" s="15">
        <v>624</v>
      </c>
      <c r="G29" s="16">
        <f t="shared" si="0"/>
        <v>5</v>
      </c>
      <c r="H29" s="99">
        <f t="shared" si="1"/>
        <v>50</v>
      </c>
      <c r="I29" s="25"/>
      <c r="J29" s="110"/>
    </row>
    <row r="30" spans="1:12">
      <c r="A30" s="15">
        <v>26</v>
      </c>
      <c r="B30" s="15">
        <v>137</v>
      </c>
      <c r="C30" s="27" t="s">
        <v>309</v>
      </c>
      <c r="D30" s="20"/>
      <c r="E30" s="23">
        <v>740</v>
      </c>
      <c r="F30" s="23">
        <v>748</v>
      </c>
      <c r="G30" s="16">
        <f t="shared" si="0"/>
        <v>8</v>
      </c>
      <c r="H30" s="99">
        <f t="shared" si="1"/>
        <v>80</v>
      </c>
      <c r="I30" s="18"/>
      <c r="J30" s="56"/>
    </row>
    <row r="31" spans="1:12">
      <c r="A31" s="15">
        <v>27</v>
      </c>
      <c r="B31" s="15">
        <v>138</v>
      </c>
      <c r="C31" s="22" t="s">
        <v>100</v>
      </c>
      <c r="D31" s="20"/>
      <c r="E31" s="15">
        <v>842</v>
      </c>
      <c r="F31" s="15">
        <v>850</v>
      </c>
      <c r="G31" s="42">
        <f t="shared" si="0"/>
        <v>8</v>
      </c>
      <c r="H31" s="108">
        <f t="shared" si="1"/>
        <v>80</v>
      </c>
      <c r="I31" s="20"/>
      <c r="J31" s="20"/>
    </row>
    <row r="32" spans="1:12">
      <c r="A32" s="32"/>
      <c r="B32" s="32"/>
      <c r="C32" s="28"/>
      <c r="D32" s="28"/>
      <c r="E32" s="32"/>
      <c r="F32" s="32"/>
      <c r="G32" s="32"/>
      <c r="H32" s="105"/>
      <c r="I32" s="28"/>
      <c r="J32" s="28"/>
    </row>
    <row r="33" spans="1:15" ht="30.75">
      <c r="A33" s="287" t="s">
        <v>705</v>
      </c>
      <c r="B33" s="288"/>
      <c r="C33" s="288"/>
      <c r="D33" s="288"/>
      <c r="E33" s="288"/>
      <c r="F33" s="288"/>
      <c r="G33" s="288"/>
      <c r="H33" s="288"/>
      <c r="I33" s="288"/>
      <c r="J33" s="288"/>
    </row>
    <row r="34" spans="1:15">
      <c r="A34" s="3" t="s">
        <v>6</v>
      </c>
      <c r="B34" s="3" t="s">
        <v>80</v>
      </c>
      <c r="C34" s="4" t="s">
        <v>101</v>
      </c>
      <c r="D34" s="5" t="s">
        <v>82</v>
      </c>
      <c r="E34" s="6" t="s">
        <v>83</v>
      </c>
      <c r="F34" s="39"/>
      <c r="G34" s="3" t="s">
        <v>2</v>
      </c>
      <c r="H34" s="120" t="s">
        <v>84</v>
      </c>
      <c r="I34" s="11"/>
      <c r="J34" s="8" t="s">
        <v>5</v>
      </c>
    </row>
    <row r="35" spans="1:15">
      <c r="A35" s="9" t="s">
        <v>7</v>
      </c>
      <c r="B35" s="9"/>
      <c r="C35" s="10"/>
      <c r="D35" s="11"/>
      <c r="E35" s="12" t="s">
        <v>0</v>
      </c>
      <c r="F35" s="53" t="s">
        <v>1</v>
      </c>
      <c r="G35" s="9" t="s">
        <v>3</v>
      </c>
      <c r="H35" s="106" t="s">
        <v>4</v>
      </c>
      <c r="I35" s="13"/>
      <c r="J35" s="276"/>
    </row>
    <row r="36" spans="1:15">
      <c r="A36" s="15">
        <v>28</v>
      </c>
      <c r="B36" s="16">
        <v>139</v>
      </c>
      <c r="C36" s="17" t="s">
        <v>103</v>
      </c>
      <c r="D36" s="18"/>
      <c r="E36" s="45">
        <v>1184</v>
      </c>
      <c r="F36" s="45">
        <v>1190</v>
      </c>
      <c r="G36" s="15">
        <f t="shared" ref="G36:G43" si="2">F36-E36</f>
        <v>6</v>
      </c>
      <c r="H36" s="107">
        <f>G36*10</f>
        <v>60</v>
      </c>
      <c r="I36" s="25"/>
      <c r="J36" s="41"/>
    </row>
    <row r="37" spans="1:15" ht="21" customHeight="1">
      <c r="A37" s="15">
        <v>29</v>
      </c>
      <c r="B37" s="15">
        <v>1310</v>
      </c>
      <c r="C37" s="22" t="s">
        <v>104</v>
      </c>
      <c r="D37" s="20"/>
      <c r="E37" s="54">
        <v>834</v>
      </c>
      <c r="F37" s="54">
        <v>845</v>
      </c>
      <c r="G37" s="15">
        <f t="shared" si="2"/>
        <v>11</v>
      </c>
      <c r="H37" s="107">
        <f t="shared" ref="H37:H50" si="3">G37*10</f>
        <v>110</v>
      </c>
      <c r="I37" s="20"/>
      <c r="J37" s="45"/>
    </row>
    <row r="38" spans="1:15" s="180" customFormat="1">
      <c r="A38" s="189">
        <v>30</v>
      </c>
      <c r="B38" s="189">
        <v>1311</v>
      </c>
      <c r="C38" s="190" t="s">
        <v>105</v>
      </c>
      <c r="D38" s="178"/>
      <c r="E38" s="162">
        <v>53</v>
      </c>
      <c r="F38" s="162">
        <v>53</v>
      </c>
      <c r="G38" s="15">
        <f t="shared" si="2"/>
        <v>0</v>
      </c>
      <c r="H38" s="163">
        <v>50</v>
      </c>
      <c r="I38" s="178"/>
      <c r="J38" s="166" t="s">
        <v>585</v>
      </c>
      <c r="L38" s="171">
        <v>53</v>
      </c>
      <c r="M38" s="180" t="s">
        <v>694</v>
      </c>
    </row>
    <row r="39" spans="1:15">
      <c r="A39" s="15">
        <v>31</v>
      </c>
      <c r="B39" s="15">
        <v>1312</v>
      </c>
      <c r="C39" s="22" t="s">
        <v>377</v>
      </c>
      <c r="D39" s="20"/>
      <c r="E39" s="45">
        <v>455</v>
      </c>
      <c r="F39" s="45">
        <v>461</v>
      </c>
      <c r="G39" s="15">
        <f t="shared" si="2"/>
        <v>6</v>
      </c>
      <c r="H39" s="107">
        <f t="shared" si="3"/>
        <v>60</v>
      </c>
      <c r="I39" s="20"/>
      <c r="J39" s="45"/>
    </row>
    <row r="40" spans="1:15">
      <c r="A40" s="15">
        <v>32</v>
      </c>
      <c r="B40" s="15">
        <v>141</v>
      </c>
      <c r="C40" s="22" t="s">
        <v>106</v>
      </c>
      <c r="D40" s="20"/>
      <c r="E40" s="45">
        <v>342</v>
      </c>
      <c r="F40" s="45">
        <v>345</v>
      </c>
      <c r="G40" s="15">
        <f t="shared" si="2"/>
        <v>3</v>
      </c>
      <c r="H40" s="107">
        <f t="shared" si="3"/>
        <v>30</v>
      </c>
      <c r="I40" s="25"/>
      <c r="J40" s="45"/>
    </row>
    <row r="41" spans="1:15">
      <c r="A41" s="15">
        <v>33</v>
      </c>
      <c r="B41" s="15">
        <v>142</v>
      </c>
      <c r="C41" s="22" t="s">
        <v>306</v>
      </c>
      <c r="D41" s="20"/>
      <c r="E41" s="45">
        <v>626</v>
      </c>
      <c r="F41" s="45">
        <v>626</v>
      </c>
      <c r="G41" s="15">
        <f t="shared" si="2"/>
        <v>0</v>
      </c>
      <c r="H41" s="107">
        <f t="shared" si="3"/>
        <v>0</v>
      </c>
      <c r="I41" s="20"/>
      <c r="J41" s="101"/>
    </row>
    <row r="42" spans="1:15">
      <c r="A42" s="42">
        <v>34</v>
      </c>
      <c r="B42" s="15">
        <v>143</v>
      </c>
      <c r="C42" s="22" t="s">
        <v>107</v>
      </c>
      <c r="D42" s="20"/>
      <c r="E42" s="45">
        <v>961</v>
      </c>
      <c r="F42" s="45">
        <v>971</v>
      </c>
      <c r="G42" s="15">
        <f t="shared" si="2"/>
        <v>10</v>
      </c>
      <c r="H42" s="107">
        <f t="shared" si="3"/>
        <v>100</v>
      </c>
      <c r="I42" s="25"/>
      <c r="J42" s="45"/>
    </row>
    <row r="43" spans="1:15">
      <c r="A43" s="15">
        <v>35</v>
      </c>
      <c r="B43" s="15">
        <v>144</v>
      </c>
      <c r="C43" s="22" t="s">
        <v>413</v>
      </c>
      <c r="D43" s="20"/>
      <c r="E43" s="45">
        <v>746</v>
      </c>
      <c r="F43" s="45">
        <v>758</v>
      </c>
      <c r="G43" s="15">
        <f t="shared" si="2"/>
        <v>12</v>
      </c>
      <c r="H43" s="107">
        <f t="shared" si="3"/>
        <v>120</v>
      </c>
      <c r="I43" s="20"/>
      <c r="J43" s="101"/>
    </row>
    <row r="44" spans="1:15">
      <c r="A44" s="15">
        <v>36</v>
      </c>
      <c r="B44" s="15">
        <v>145</v>
      </c>
      <c r="C44" s="22" t="s">
        <v>373</v>
      </c>
      <c r="D44" s="20"/>
      <c r="E44" s="54">
        <v>513</v>
      </c>
      <c r="F44" s="54">
        <v>518</v>
      </c>
      <c r="G44" s="15">
        <f>F44-E44</f>
        <v>5</v>
      </c>
      <c r="H44" s="107">
        <f>G44*10</f>
        <v>50</v>
      </c>
      <c r="I44" s="25"/>
      <c r="J44" s="45"/>
    </row>
    <row r="45" spans="1:15">
      <c r="A45" s="23">
        <v>37</v>
      </c>
      <c r="B45" s="23">
        <v>146</v>
      </c>
      <c r="C45" s="24" t="s">
        <v>324</v>
      </c>
      <c r="D45" s="25"/>
      <c r="E45" s="45">
        <v>688</v>
      </c>
      <c r="F45" s="45">
        <v>695</v>
      </c>
      <c r="G45" s="15">
        <f>F45-E45</f>
        <v>7</v>
      </c>
      <c r="H45" s="107">
        <f t="shared" si="3"/>
        <v>70</v>
      </c>
      <c r="I45" s="20"/>
      <c r="J45" s="103"/>
    </row>
    <row r="46" spans="1:15">
      <c r="A46" s="15">
        <v>38</v>
      </c>
      <c r="B46" s="15">
        <v>147</v>
      </c>
      <c r="C46" s="22" t="s">
        <v>372</v>
      </c>
      <c r="D46" s="20"/>
      <c r="E46" s="45">
        <v>561</v>
      </c>
      <c r="F46" s="45">
        <v>571</v>
      </c>
      <c r="G46" s="15">
        <f>F46-E46</f>
        <v>10</v>
      </c>
      <c r="H46" s="107">
        <f>G46*10</f>
        <v>100</v>
      </c>
      <c r="I46" s="25"/>
      <c r="J46" s="45"/>
    </row>
    <row r="47" spans="1:15">
      <c r="A47" s="15">
        <v>39</v>
      </c>
      <c r="B47" s="15">
        <v>148</v>
      </c>
      <c r="C47" s="22" t="s">
        <v>108</v>
      </c>
      <c r="D47" s="20"/>
      <c r="E47" s="45">
        <v>1096</v>
      </c>
      <c r="F47" s="45">
        <v>1096</v>
      </c>
      <c r="G47" s="15">
        <f>F47-E47</f>
        <v>0</v>
      </c>
      <c r="H47" s="107">
        <f>G47*10</f>
        <v>0</v>
      </c>
      <c r="I47" s="20"/>
      <c r="J47" s="20"/>
      <c r="O47" s="28"/>
    </row>
    <row r="48" spans="1:15">
      <c r="A48" s="15">
        <v>40</v>
      </c>
      <c r="B48" s="15">
        <v>149</v>
      </c>
      <c r="C48" s="22" t="s">
        <v>432</v>
      </c>
      <c r="D48" s="56"/>
      <c r="E48" s="45">
        <v>26</v>
      </c>
      <c r="F48" s="45">
        <v>26</v>
      </c>
      <c r="G48" s="15">
        <f>F48-E48</f>
        <v>0</v>
      </c>
      <c r="H48" s="107">
        <f>G48*10</f>
        <v>0</v>
      </c>
      <c r="I48" s="25"/>
      <c r="J48" s="101"/>
    </row>
    <row r="49" spans="1:10">
      <c r="A49" s="15">
        <v>41</v>
      </c>
      <c r="B49" s="15">
        <v>1410</v>
      </c>
      <c r="C49" s="22" t="s">
        <v>109</v>
      </c>
      <c r="D49" s="20"/>
      <c r="E49" s="45"/>
      <c r="F49" s="45"/>
      <c r="G49" s="15"/>
      <c r="H49" s="107"/>
      <c r="I49" s="45"/>
      <c r="J49" s="45" t="s">
        <v>452</v>
      </c>
    </row>
    <row r="50" spans="1:10">
      <c r="A50" s="15">
        <v>42</v>
      </c>
      <c r="B50" s="15">
        <v>1411</v>
      </c>
      <c r="C50" s="22" t="s">
        <v>110</v>
      </c>
      <c r="D50" s="20"/>
      <c r="E50" s="45">
        <v>40</v>
      </c>
      <c r="F50" s="45">
        <v>40</v>
      </c>
      <c r="G50" s="15">
        <f>F50-E50</f>
        <v>0</v>
      </c>
      <c r="H50" s="107">
        <f t="shared" si="3"/>
        <v>0</v>
      </c>
      <c r="I50" s="25"/>
      <c r="J50" s="45"/>
    </row>
    <row r="51" spans="1:10">
      <c r="A51" s="15">
        <v>43</v>
      </c>
      <c r="B51" s="15">
        <v>1412</v>
      </c>
      <c r="C51" s="22" t="s">
        <v>111</v>
      </c>
      <c r="D51" s="20"/>
      <c r="E51" s="15">
        <v>359</v>
      </c>
      <c r="F51" s="15">
        <v>360</v>
      </c>
      <c r="G51" s="15">
        <f>F51-E51</f>
        <v>1</v>
      </c>
      <c r="H51" s="108">
        <f>G51*10</f>
        <v>10</v>
      </c>
      <c r="I51" s="20"/>
      <c r="J51" s="45"/>
    </row>
    <row r="52" spans="1:10" s="81" customFormat="1" ht="27.75">
      <c r="A52" s="77"/>
      <c r="B52" s="78"/>
      <c r="C52" s="74" t="s">
        <v>313</v>
      </c>
      <c r="D52" s="74"/>
      <c r="E52" s="78"/>
      <c r="F52" s="78"/>
      <c r="G52" s="78"/>
      <c r="H52" s="109">
        <f>SUM(H5:H51)</f>
        <v>2620</v>
      </c>
      <c r="I52" s="87" t="s">
        <v>4</v>
      </c>
      <c r="J52" s="80"/>
    </row>
    <row r="53" spans="1:10">
      <c r="A53" s="32"/>
      <c r="B53" s="32"/>
      <c r="C53" s="28"/>
      <c r="D53" s="28"/>
      <c r="E53" s="32"/>
      <c r="F53" s="32"/>
      <c r="G53" s="32"/>
      <c r="H53" s="32"/>
      <c r="I53" s="28"/>
      <c r="J53" s="32"/>
    </row>
    <row r="54" spans="1:10">
      <c r="B54" s="296" t="s">
        <v>586</v>
      </c>
      <c r="C54" s="297"/>
      <c r="D54" s="297"/>
      <c r="E54" s="297"/>
      <c r="F54" s="297"/>
    </row>
    <row r="55" spans="1:10">
      <c r="F55" s="32"/>
    </row>
    <row r="56" spans="1:10">
      <c r="E56" s="28"/>
      <c r="G56" s="32"/>
      <c r="H56" s="57"/>
      <c r="I56" s="28"/>
      <c r="J56" s="28"/>
    </row>
  </sheetData>
  <mergeCells count="3">
    <mergeCell ref="C16:D16"/>
    <mergeCell ref="B54:F54"/>
    <mergeCell ref="A2:J2"/>
  </mergeCells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M63" sqref="M63"/>
    </sheetView>
  </sheetViews>
  <sheetFormatPr defaultRowHeight="24"/>
  <cols>
    <col min="1" max="1" width="5.5" style="1" customWidth="1"/>
    <col min="2" max="2" width="8.625" style="1" customWidth="1"/>
    <col min="3" max="3" width="9" style="1"/>
    <col min="4" max="4" width="18.25" style="1" customWidth="1"/>
    <col min="5" max="5" width="8.5" style="1" customWidth="1"/>
    <col min="6" max="6" width="8.25" style="1" customWidth="1"/>
    <col min="7" max="7" width="7.25" style="1" customWidth="1"/>
    <col min="8" max="8" width="12.625" style="1" bestFit="1" customWidth="1"/>
    <col min="9" max="9" width="0.625" style="1" customWidth="1"/>
    <col min="10" max="10" width="12.75" style="1" customWidth="1"/>
    <col min="11" max="16384" width="9" style="1"/>
  </cols>
  <sheetData>
    <row r="1" spans="1:11" ht="30.75">
      <c r="B1" s="34" t="s">
        <v>78</v>
      </c>
      <c r="C1" s="2"/>
      <c r="D1" s="2" t="s">
        <v>79</v>
      </c>
      <c r="E1" s="2"/>
      <c r="F1" s="2"/>
      <c r="G1" s="2"/>
    </row>
    <row r="2" spans="1:11" ht="30.75">
      <c r="A2" s="311" t="s">
        <v>715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1">
      <c r="A3" s="3" t="s">
        <v>6</v>
      </c>
      <c r="B3" s="3" t="s">
        <v>80</v>
      </c>
      <c r="C3" s="4" t="s">
        <v>112</v>
      </c>
      <c r="D3" s="5" t="s">
        <v>82</v>
      </c>
      <c r="E3" s="6" t="s">
        <v>102</v>
      </c>
      <c r="F3" s="7"/>
      <c r="G3" s="3" t="s">
        <v>2</v>
      </c>
      <c r="H3" s="6" t="s">
        <v>64</v>
      </c>
      <c r="I3" s="5"/>
      <c r="J3" s="3" t="s">
        <v>5</v>
      </c>
    </row>
    <row r="4" spans="1:11">
      <c r="A4" s="125" t="s">
        <v>7</v>
      </c>
      <c r="B4" s="125"/>
      <c r="C4" s="126"/>
      <c r="D4" s="117"/>
      <c r="E4" s="12" t="s">
        <v>0</v>
      </c>
      <c r="F4" s="13" t="s">
        <v>1</v>
      </c>
      <c r="G4" s="9" t="s">
        <v>3</v>
      </c>
      <c r="H4" s="49" t="s">
        <v>4</v>
      </c>
      <c r="I4" s="39"/>
      <c r="J4" s="14"/>
    </row>
    <row r="5" spans="1:11" s="180" customFormat="1">
      <c r="A5" s="164">
        <v>1</v>
      </c>
      <c r="B5" s="164">
        <v>111</v>
      </c>
      <c r="C5" s="183" t="s">
        <v>458</v>
      </c>
      <c r="D5" s="182"/>
      <c r="E5" s="159">
        <v>870</v>
      </c>
      <c r="F5" s="159">
        <v>870</v>
      </c>
      <c r="G5" s="160">
        <f>F5-E5</f>
        <v>0</v>
      </c>
      <c r="H5" s="161">
        <f>G5*5</f>
        <v>0</v>
      </c>
      <c r="I5" s="182"/>
      <c r="J5" s="282" t="s">
        <v>701</v>
      </c>
      <c r="K5" s="180" t="s">
        <v>211</v>
      </c>
    </row>
    <row r="6" spans="1:11">
      <c r="A6" s="47">
        <v>2</v>
      </c>
      <c r="B6" s="47">
        <v>112</v>
      </c>
      <c r="C6" s="66" t="s">
        <v>85</v>
      </c>
      <c r="D6" s="48"/>
      <c r="E6" s="45">
        <v>1098</v>
      </c>
      <c r="F6" s="45">
        <v>1195</v>
      </c>
      <c r="G6" s="16">
        <f t="shared" ref="G6:G11" si="0">F6-E6</f>
        <v>97</v>
      </c>
      <c r="H6" s="107">
        <f>G6*5</f>
        <v>485</v>
      </c>
      <c r="I6" s="20"/>
      <c r="J6" s="45"/>
    </row>
    <row r="7" spans="1:11">
      <c r="A7" s="23">
        <v>3</v>
      </c>
      <c r="B7" s="23">
        <v>113</v>
      </c>
      <c r="C7" s="24" t="s">
        <v>458</v>
      </c>
      <c r="D7" s="25"/>
      <c r="E7" s="54">
        <v>937</v>
      </c>
      <c r="F7" s="54">
        <v>937</v>
      </c>
      <c r="G7" s="16">
        <f t="shared" si="0"/>
        <v>0</v>
      </c>
      <c r="H7" s="107">
        <f t="shared" ref="H7:H31" si="1">G7*5</f>
        <v>0</v>
      </c>
      <c r="I7" s="25"/>
      <c r="J7" s="102" t="s">
        <v>696</v>
      </c>
    </row>
    <row r="8" spans="1:11">
      <c r="A8" s="15">
        <v>4</v>
      </c>
      <c r="B8" s="15">
        <v>114</v>
      </c>
      <c r="C8" s="129" t="s">
        <v>86</v>
      </c>
      <c r="D8" s="130"/>
      <c r="E8" s="45">
        <v>3628</v>
      </c>
      <c r="F8" s="45">
        <v>3816</v>
      </c>
      <c r="G8" s="16">
        <f t="shared" si="0"/>
        <v>188</v>
      </c>
      <c r="H8" s="107">
        <f t="shared" si="1"/>
        <v>940</v>
      </c>
      <c r="I8" s="20"/>
      <c r="J8" s="111"/>
    </row>
    <row r="9" spans="1:11">
      <c r="A9" s="16">
        <v>5</v>
      </c>
      <c r="B9" s="16">
        <v>115</v>
      </c>
      <c r="C9" s="17" t="s">
        <v>87</v>
      </c>
      <c r="D9" s="18"/>
      <c r="E9" s="45">
        <v>4282</v>
      </c>
      <c r="F9" s="45">
        <v>4492</v>
      </c>
      <c r="G9" s="16">
        <f t="shared" si="0"/>
        <v>210</v>
      </c>
      <c r="H9" s="107">
        <f t="shared" si="1"/>
        <v>1050</v>
      </c>
      <c r="I9" s="25"/>
      <c r="J9" s="15"/>
    </row>
    <row r="10" spans="1:11">
      <c r="A10" s="15">
        <v>6</v>
      </c>
      <c r="B10" s="15">
        <v>116</v>
      </c>
      <c r="C10" s="44" t="s">
        <v>500</v>
      </c>
      <c r="D10" s="20"/>
      <c r="E10" s="45">
        <v>1968</v>
      </c>
      <c r="F10" s="45">
        <v>1978</v>
      </c>
      <c r="G10" s="16">
        <f t="shared" si="0"/>
        <v>10</v>
      </c>
      <c r="H10" s="107">
        <f t="shared" si="1"/>
        <v>50</v>
      </c>
      <c r="I10" s="20"/>
      <c r="J10" s="127"/>
    </row>
    <row r="11" spans="1:11" s="180" customFormat="1">
      <c r="A11" s="175">
        <v>7</v>
      </c>
      <c r="B11" s="202">
        <v>117</v>
      </c>
      <c r="C11" s="203" t="s">
        <v>94</v>
      </c>
      <c r="D11" s="204"/>
      <c r="E11" s="205">
        <v>1799</v>
      </c>
      <c r="F11" s="205">
        <v>1889</v>
      </c>
      <c r="G11" s="206">
        <f t="shared" si="0"/>
        <v>90</v>
      </c>
      <c r="H11" s="207">
        <f t="shared" si="1"/>
        <v>450</v>
      </c>
      <c r="I11" s="208"/>
      <c r="J11" s="209"/>
    </row>
    <row r="12" spans="1:11">
      <c r="A12" s="15">
        <v>8</v>
      </c>
      <c r="B12" s="15">
        <v>121</v>
      </c>
      <c r="C12" s="22" t="s">
        <v>89</v>
      </c>
      <c r="D12" s="20"/>
      <c r="E12" s="45">
        <v>688</v>
      </c>
      <c r="F12" s="45">
        <v>726</v>
      </c>
      <c r="G12" s="16">
        <f t="shared" ref="G12:G17" si="2">F12-E12</f>
        <v>38</v>
      </c>
      <c r="H12" s="107">
        <f t="shared" si="1"/>
        <v>190</v>
      </c>
      <c r="I12" s="20"/>
      <c r="J12" s="45"/>
    </row>
    <row r="13" spans="1:11">
      <c r="A13" s="15">
        <v>9</v>
      </c>
      <c r="B13" s="15">
        <v>122</v>
      </c>
      <c r="C13" s="22" t="s">
        <v>90</v>
      </c>
      <c r="D13" s="20"/>
      <c r="E13" s="45">
        <v>3543</v>
      </c>
      <c r="F13" s="45">
        <v>3724</v>
      </c>
      <c r="G13" s="16">
        <f t="shared" si="2"/>
        <v>181</v>
      </c>
      <c r="H13" s="107">
        <f t="shared" si="1"/>
        <v>905</v>
      </c>
      <c r="I13" s="25"/>
      <c r="J13" s="54"/>
    </row>
    <row r="14" spans="1:11">
      <c r="A14" s="15">
        <v>10</v>
      </c>
      <c r="B14" s="15">
        <v>123</v>
      </c>
      <c r="C14" s="22" t="s">
        <v>688</v>
      </c>
      <c r="D14" s="20"/>
      <c r="E14" s="45">
        <v>213</v>
      </c>
      <c r="F14" s="45">
        <v>289</v>
      </c>
      <c r="G14" s="16">
        <f t="shared" si="2"/>
        <v>76</v>
      </c>
      <c r="H14" s="107">
        <f t="shared" si="1"/>
        <v>380</v>
      </c>
      <c r="I14" s="20"/>
      <c r="J14" s="265"/>
    </row>
    <row r="15" spans="1:11">
      <c r="A15" s="15">
        <v>11</v>
      </c>
      <c r="B15" s="15">
        <v>124</v>
      </c>
      <c r="C15" s="22" t="s">
        <v>91</v>
      </c>
      <c r="D15" s="20"/>
      <c r="E15" s="45">
        <v>157</v>
      </c>
      <c r="F15" s="45">
        <v>157</v>
      </c>
      <c r="G15" s="16">
        <f t="shared" si="2"/>
        <v>0</v>
      </c>
      <c r="H15" s="107">
        <f t="shared" si="1"/>
        <v>0</v>
      </c>
      <c r="I15" s="25"/>
      <c r="J15" s="20"/>
    </row>
    <row r="16" spans="1:11">
      <c r="A16" s="15">
        <v>12</v>
      </c>
      <c r="B16" s="15">
        <v>125</v>
      </c>
      <c r="C16" s="289" t="s">
        <v>469</v>
      </c>
      <c r="D16" s="290"/>
      <c r="E16" s="45">
        <v>525</v>
      </c>
      <c r="F16" s="45">
        <v>572</v>
      </c>
      <c r="G16" s="16">
        <f t="shared" si="2"/>
        <v>47</v>
      </c>
      <c r="H16" s="107">
        <f t="shared" si="1"/>
        <v>235</v>
      </c>
      <c r="I16" s="20"/>
      <c r="J16" s="56"/>
    </row>
    <row r="17" spans="1:10">
      <c r="A17" s="15">
        <v>13</v>
      </c>
      <c r="B17" s="15">
        <v>126</v>
      </c>
      <c r="C17" s="22" t="s">
        <v>375</v>
      </c>
      <c r="D17" s="20"/>
      <c r="E17" s="45">
        <v>1535</v>
      </c>
      <c r="F17" s="45">
        <v>1652</v>
      </c>
      <c r="G17" s="16">
        <f t="shared" si="2"/>
        <v>117</v>
      </c>
      <c r="H17" s="107">
        <f t="shared" si="1"/>
        <v>585</v>
      </c>
      <c r="I17" s="25"/>
      <c r="J17" s="41"/>
    </row>
    <row r="18" spans="1:10">
      <c r="A18" s="16">
        <v>14</v>
      </c>
      <c r="B18" s="16">
        <v>127</v>
      </c>
      <c r="C18" s="17" t="s">
        <v>92</v>
      </c>
      <c r="D18" s="18"/>
      <c r="E18" s="45">
        <v>1352</v>
      </c>
      <c r="F18" s="45">
        <v>1446</v>
      </c>
      <c r="G18" s="16">
        <f t="shared" ref="G18:G24" si="3">F18-E18</f>
        <v>94</v>
      </c>
      <c r="H18" s="107">
        <f>G18*5</f>
        <v>470</v>
      </c>
      <c r="I18" s="20"/>
      <c r="J18" s="41"/>
    </row>
    <row r="19" spans="1:10">
      <c r="A19" s="16">
        <v>15</v>
      </c>
      <c r="B19" s="16">
        <v>128</v>
      </c>
      <c r="C19" s="85" t="s">
        <v>678</v>
      </c>
      <c r="D19" s="18"/>
      <c r="E19" s="45">
        <v>762</v>
      </c>
      <c r="F19" s="45">
        <v>861</v>
      </c>
      <c r="G19" s="16">
        <f>F19-E19</f>
        <v>99</v>
      </c>
      <c r="H19" s="107">
        <f>G19*5</f>
        <v>495</v>
      </c>
      <c r="I19" s="44"/>
      <c r="J19" s="212"/>
    </row>
    <row r="20" spans="1:10">
      <c r="A20" s="15">
        <v>16</v>
      </c>
      <c r="B20" s="15">
        <v>129</v>
      </c>
      <c r="C20" s="44" t="s">
        <v>93</v>
      </c>
      <c r="D20" s="20"/>
      <c r="E20" s="45">
        <v>1350</v>
      </c>
      <c r="F20" s="45">
        <v>1410</v>
      </c>
      <c r="G20" s="16">
        <f t="shared" ref="G20" si="4">F20-E20</f>
        <v>60</v>
      </c>
      <c r="H20" s="107">
        <f t="shared" ref="H20" si="5">G20*5</f>
        <v>300</v>
      </c>
      <c r="I20" s="44"/>
      <c r="J20" s="15"/>
    </row>
    <row r="21" spans="1:10" s="180" customFormat="1">
      <c r="A21" s="175">
        <v>17</v>
      </c>
      <c r="B21" s="175">
        <v>1210</v>
      </c>
      <c r="C21" s="176" t="s">
        <v>325</v>
      </c>
      <c r="D21" s="177"/>
      <c r="E21" s="162">
        <v>758</v>
      </c>
      <c r="F21" s="162">
        <v>837</v>
      </c>
      <c r="G21" s="160">
        <f t="shared" si="3"/>
        <v>79</v>
      </c>
      <c r="H21" s="163">
        <f t="shared" si="1"/>
        <v>395</v>
      </c>
      <c r="I21" s="178"/>
      <c r="J21" s="179"/>
    </row>
    <row r="22" spans="1:10">
      <c r="A22" s="15">
        <v>18</v>
      </c>
      <c r="B22" s="15">
        <v>1211</v>
      </c>
      <c r="C22" s="22" t="s">
        <v>379</v>
      </c>
      <c r="D22" s="20"/>
      <c r="E22" s="45">
        <v>5323</v>
      </c>
      <c r="F22" s="45">
        <v>5494</v>
      </c>
      <c r="G22" s="16">
        <f t="shared" si="3"/>
        <v>171</v>
      </c>
      <c r="H22" s="107">
        <f t="shared" si="1"/>
        <v>855</v>
      </c>
      <c r="I22" s="20"/>
      <c r="J22" s="20"/>
    </row>
    <row r="23" spans="1:10">
      <c r="A23" s="15">
        <v>19</v>
      </c>
      <c r="B23" s="15">
        <v>1212</v>
      </c>
      <c r="C23" s="22" t="s">
        <v>113</v>
      </c>
      <c r="D23" s="20"/>
      <c r="E23" s="45">
        <v>1601</v>
      </c>
      <c r="F23" s="45">
        <v>1673</v>
      </c>
      <c r="G23" s="16">
        <f t="shared" si="3"/>
        <v>72</v>
      </c>
      <c r="H23" s="107">
        <f>G23*5</f>
        <v>360</v>
      </c>
      <c r="I23" s="25"/>
      <c r="J23" s="41"/>
    </row>
    <row r="24" spans="1:10">
      <c r="A24" s="15">
        <v>20</v>
      </c>
      <c r="B24" s="15">
        <v>131</v>
      </c>
      <c r="C24" s="22" t="s">
        <v>96</v>
      </c>
      <c r="D24" s="20"/>
      <c r="E24" s="45">
        <v>2205</v>
      </c>
      <c r="F24" s="45">
        <v>2327</v>
      </c>
      <c r="G24" s="16">
        <f t="shared" si="3"/>
        <v>122</v>
      </c>
      <c r="H24" s="107">
        <f>G24*5</f>
        <v>610</v>
      </c>
      <c r="I24" s="20"/>
      <c r="J24" s="45"/>
    </row>
    <row r="25" spans="1:10">
      <c r="A25" s="15">
        <v>21</v>
      </c>
      <c r="B25" s="15">
        <v>132</v>
      </c>
      <c r="C25" s="55" t="s">
        <v>114</v>
      </c>
      <c r="D25" s="56"/>
      <c r="E25" s="45">
        <v>2054</v>
      </c>
      <c r="F25" s="45">
        <v>2173</v>
      </c>
      <c r="G25" s="16">
        <f t="shared" ref="G25:G29" si="6">F25-E25</f>
        <v>119</v>
      </c>
      <c r="H25" s="107">
        <f t="shared" si="1"/>
        <v>595</v>
      </c>
      <c r="I25" s="25"/>
      <c r="J25" s="100"/>
    </row>
    <row r="26" spans="1:10">
      <c r="A26" s="15">
        <v>22</v>
      </c>
      <c r="B26" s="15">
        <v>133</v>
      </c>
      <c r="C26" s="22" t="s">
        <v>98</v>
      </c>
      <c r="D26" s="20"/>
      <c r="E26" s="45">
        <v>1191</v>
      </c>
      <c r="F26" s="45">
        <v>1254</v>
      </c>
      <c r="G26" s="16">
        <f t="shared" si="6"/>
        <v>63</v>
      </c>
      <c r="H26" s="107">
        <f t="shared" si="1"/>
        <v>315</v>
      </c>
      <c r="I26" s="20"/>
      <c r="J26" s="20"/>
    </row>
    <row r="27" spans="1:10" s="180" customFormat="1">
      <c r="A27" s="164">
        <v>23</v>
      </c>
      <c r="B27" s="164">
        <v>134</v>
      </c>
      <c r="C27" s="181" t="s">
        <v>458</v>
      </c>
      <c r="D27" s="182"/>
      <c r="E27" s="162">
        <v>2901</v>
      </c>
      <c r="F27" s="162">
        <v>2901</v>
      </c>
      <c r="G27" s="160">
        <f t="shared" si="6"/>
        <v>0</v>
      </c>
      <c r="H27" s="163">
        <f t="shared" si="1"/>
        <v>0</v>
      </c>
      <c r="I27" s="178"/>
      <c r="J27" s="274" t="s">
        <v>697</v>
      </c>
    </row>
    <row r="28" spans="1:10">
      <c r="A28" s="15">
        <v>24</v>
      </c>
      <c r="B28" s="15">
        <v>135</v>
      </c>
      <c r="C28" s="22" t="s">
        <v>99</v>
      </c>
      <c r="D28" s="20"/>
      <c r="E28" s="45">
        <v>763</v>
      </c>
      <c r="F28" s="45">
        <v>780</v>
      </c>
      <c r="G28" s="16">
        <f t="shared" si="6"/>
        <v>17</v>
      </c>
      <c r="H28" s="107">
        <f t="shared" si="1"/>
        <v>85</v>
      </c>
      <c r="I28" s="20"/>
      <c r="J28" s="20"/>
    </row>
    <row r="29" spans="1:10">
      <c r="A29" s="15">
        <v>25</v>
      </c>
      <c r="B29" s="15">
        <v>136</v>
      </c>
      <c r="C29" s="22" t="s">
        <v>679</v>
      </c>
      <c r="D29" s="20"/>
      <c r="E29" s="45">
        <v>956</v>
      </c>
      <c r="F29" s="45">
        <v>1023</v>
      </c>
      <c r="G29" s="16">
        <f t="shared" si="6"/>
        <v>67</v>
      </c>
      <c r="H29" s="107">
        <f t="shared" si="1"/>
        <v>335</v>
      </c>
      <c r="I29" s="25"/>
      <c r="J29" s="110"/>
    </row>
    <row r="30" spans="1:10" s="180" customFormat="1">
      <c r="A30" s="164">
        <v>26</v>
      </c>
      <c r="B30" s="164">
        <v>137</v>
      </c>
      <c r="C30" s="200" t="s">
        <v>309</v>
      </c>
      <c r="D30" s="182"/>
      <c r="E30" s="162">
        <v>3927</v>
      </c>
      <c r="F30" s="162">
        <v>4121</v>
      </c>
      <c r="G30" s="160">
        <f t="shared" ref="G30:G37" si="7">F30-E30</f>
        <v>194</v>
      </c>
      <c r="H30" s="163">
        <f>G30*5</f>
        <v>970</v>
      </c>
      <c r="I30" s="182"/>
      <c r="J30" s="201"/>
    </row>
    <row r="31" spans="1:10" s="180" customFormat="1">
      <c r="A31" s="164">
        <v>27</v>
      </c>
      <c r="B31" s="164">
        <v>138</v>
      </c>
      <c r="C31" s="181" t="s">
        <v>100</v>
      </c>
      <c r="D31" s="182"/>
      <c r="E31" s="164">
        <v>4142</v>
      </c>
      <c r="F31" s="164">
        <v>4365</v>
      </c>
      <c r="G31" s="164">
        <f t="shared" si="7"/>
        <v>223</v>
      </c>
      <c r="H31" s="161">
        <f t="shared" si="1"/>
        <v>1115</v>
      </c>
      <c r="I31" s="182"/>
      <c r="J31" s="182"/>
    </row>
    <row r="32" spans="1:10">
      <c r="A32" s="3" t="s">
        <v>6</v>
      </c>
      <c r="B32" s="3" t="s">
        <v>80</v>
      </c>
      <c r="C32" s="4" t="s">
        <v>115</v>
      </c>
      <c r="D32" s="5" t="s">
        <v>82</v>
      </c>
      <c r="E32" s="6" t="s">
        <v>63</v>
      </c>
      <c r="F32" s="7"/>
      <c r="G32" s="3" t="s">
        <v>2</v>
      </c>
      <c r="H32" s="88" t="s">
        <v>64</v>
      </c>
      <c r="I32" s="7"/>
      <c r="J32" s="8" t="s">
        <v>5</v>
      </c>
    </row>
    <row r="33" spans="1:10">
      <c r="A33" s="9" t="s">
        <v>7</v>
      </c>
      <c r="B33" s="9"/>
      <c r="C33" s="10"/>
      <c r="D33" s="11"/>
      <c r="E33" s="12" t="s">
        <v>0</v>
      </c>
      <c r="F33" s="13" t="s">
        <v>1</v>
      </c>
      <c r="G33" s="9" t="s">
        <v>3</v>
      </c>
      <c r="H33" s="169" t="s">
        <v>4</v>
      </c>
      <c r="I33" s="98"/>
      <c r="J33" s="11"/>
    </row>
    <row r="34" spans="1:10" s="180" customFormat="1">
      <c r="A34" s="164">
        <v>28</v>
      </c>
      <c r="B34" s="160">
        <v>139</v>
      </c>
      <c r="C34" s="199" t="s">
        <v>103</v>
      </c>
      <c r="D34" s="191"/>
      <c r="E34" s="159">
        <v>1225</v>
      </c>
      <c r="F34" s="159">
        <v>1274</v>
      </c>
      <c r="G34" s="160">
        <f t="shared" si="7"/>
        <v>49</v>
      </c>
      <c r="H34" s="163">
        <f>G34*5</f>
        <v>245</v>
      </c>
      <c r="I34" s="182"/>
      <c r="J34" s="159"/>
    </row>
    <row r="35" spans="1:10">
      <c r="A35" s="15">
        <v>29</v>
      </c>
      <c r="B35" s="15">
        <v>1310</v>
      </c>
      <c r="C35" s="22" t="s">
        <v>104</v>
      </c>
      <c r="D35" s="20"/>
      <c r="E35" s="45">
        <v>1959</v>
      </c>
      <c r="F35" s="45">
        <v>2070</v>
      </c>
      <c r="G35" s="16">
        <f t="shared" si="7"/>
        <v>111</v>
      </c>
      <c r="H35" s="107">
        <f t="shared" ref="H35:H37" si="8">G35*5</f>
        <v>555</v>
      </c>
      <c r="I35" s="25"/>
      <c r="J35" s="45"/>
    </row>
    <row r="36" spans="1:10">
      <c r="A36" s="23">
        <v>30</v>
      </c>
      <c r="B36" s="23">
        <v>1311</v>
      </c>
      <c r="C36" s="24" t="s">
        <v>105</v>
      </c>
      <c r="D36" s="25"/>
      <c r="E36" s="54">
        <v>366</v>
      </c>
      <c r="F36" s="54">
        <v>373</v>
      </c>
      <c r="G36" s="16">
        <f t="shared" si="7"/>
        <v>7</v>
      </c>
      <c r="H36" s="107">
        <f t="shared" si="8"/>
        <v>35</v>
      </c>
      <c r="I36" s="20"/>
      <c r="J36" s="54"/>
    </row>
    <row r="37" spans="1:10">
      <c r="A37" s="15">
        <v>31</v>
      </c>
      <c r="B37" s="15">
        <v>1312</v>
      </c>
      <c r="C37" s="22" t="s">
        <v>378</v>
      </c>
      <c r="D37" s="20"/>
      <c r="E37" s="45">
        <v>910</v>
      </c>
      <c r="F37" s="45">
        <v>966</v>
      </c>
      <c r="G37" s="15">
        <f t="shared" si="7"/>
        <v>56</v>
      </c>
      <c r="H37" s="108">
        <f t="shared" si="8"/>
        <v>280</v>
      </c>
      <c r="I37" s="20"/>
      <c r="J37" s="45"/>
    </row>
    <row r="38" spans="1:10" s="180" customFormat="1">
      <c r="A38" s="164">
        <v>32</v>
      </c>
      <c r="B38" s="164">
        <v>141</v>
      </c>
      <c r="C38" s="181" t="s">
        <v>106</v>
      </c>
      <c r="D38" s="182"/>
      <c r="E38" s="162">
        <v>1439</v>
      </c>
      <c r="F38" s="162">
        <v>1492</v>
      </c>
      <c r="G38" s="160">
        <f>F38-E38</f>
        <v>53</v>
      </c>
      <c r="H38" s="163">
        <f t="shared" ref="H38:H49" si="9">G38*5</f>
        <v>265</v>
      </c>
      <c r="I38" s="182"/>
      <c r="J38" s="162"/>
    </row>
    <row r="39" spans="1:10">
      <c r="A39" s="15">
        <v>33</v>
      </c>
      <c r="B39" s="15">
        <v>142</v>
      </c>
      <c r="C39" s="22" t="s">
        <v>306</v>
      </c>
      <c r="D39" s="20"/>
      <c r="E39" s="45">
        <v>1213</v>
      </c>
      <c r="F39" s="45">
        <v>1249</v>
      </c>
      <c r="G39" s="160">
        <f>F39-E39</f>
        <v>36</v>
      </c>
      <c r="H39" s="163">
        <f t="shared" si="9"/>
        <v>180</v>
      </c>
      <c r="I39" s="25"/>
      <c r="J39" s="101"/>
    </row>
    <row r="40" spans="1:10">
      <c r="A40" s="15">
        <v>34</v>
      </c>
      <c r="B40" s="15">
        <v>143</v>
      </c>
      <c r="C40" s="22" t="s">
        <v>107</v>
      </c>
      <c r="D40" s="20"/>
      <c r="E40" s="45">
        <v>1471</v>
      </c>
      <c r="F40" s="45">
        <v>1528</v>
      </c>
      <c r="G40" s="16">
        <f t="shared" ref="G40:G46" si="10">F40-E40</f>
        <v>57</v>
      </c>
      <c r="H40" s="107">
        <f t="shared" si="9"/>
        <v>285</v>
      </c>
      <c r="I40" s="20"/>
      <c r="J40" s="45"/>
    </row>
    <row r="41" spans="1:10" s="180" customFormat="1">
      <c r="A41" s="197">
        <v>35</v>
      </c>
      <c r="B41" s="164">
        <v>144</v>
      </c>
      <c r="C41" s="181" t="s">
        <v>415</v>
      </c>
      <c r="D41" s="182"/>
      <c r="E41" s="162">
        <v>1011</v>
      </c>
      <c r="F41" s="162">
        <v>1083</v>
      </c>
      <c r="G41" s="160">
        <f t="shared" si="10"/>
        <v>72</v>
      </c>
      <c r="H41" s="163">
        <f t="shared" si="9"/>
        <v>360</v>
      </c>
      <c r="I41" s="178"/>
      <c r="J41" s="195"/>
    </row>
    <row r="42" spans="1:10">
      <c r="A42" s="15">
        <v>36</v>
      </c>
      <c r="B42" s="15">
        <v>145</v>
      </c>
      <c r="C42" s="22" t="s">
        <v>374</v>
      </c>
      <c r="D42" s="20"/>
      <c r="E42" s="45">
        <v>1305</v>
      </c>
      <c r="F42" s="45">
        <v>1376</v>
      </c>
      <c r="G42" s="16">
        <f>F42-E42</f>
        <v>71</v>
      </c>
      <c r="H42" s="107">
        <f t="shared" si="9"/>
        <v>355</v>
      </c>
      <c r="I42" s="20"/>
      <c r="J42" s="45"/>
    </row>
    <row r="43" spans="1:10">
      <c r="A43" s="23">
        <v>37</v>
      </c>
      <c r="B43" s="23">
        <v>146</v>
      </c>
      <c r="C43" s="24" t="s">
        <v>324</v>
      </c>
      <c r="D43" s="25"/>
      <c r="E43" s="54">
        <v>1831</v>
      </c>
      <c r="F43" s="54">
        <v>1932</v>
      </c>
      <c r="G43" s="16">
        <f t="shared" si="10"/>
        <v>101</v>
      </c>
      <c r="H43" s="107">
        <f t="shared" si="9"/>
        <v>505</v>
      </c>
      <c r="I43" s="25"/>
      <c r="J43" s="103"/>
    </row>
    <row r="44" spans="1:10">
      <c r="A44" s="15">
        <v>38</v>
      </c>
      <c r="B44" s="15">
        <v>147</v>
      </c>
      <c r="C44" s="22" t="s">
        <v>372</v>
      </c>
      <c r="D44" s="20"/>
      <c r="E44" s="45">
        <v>1775</v>
      </c>
      <c r="F44" s="45">
        <v>1863</v>
      </c>
      <c r="G44" s="16">
        <f t="shared" si="10"/>
        <v>88</v>
      </c>
      <c r="H44" s="107">
        <f t="shared" si="9"/>
        <v>440</v>
      </c>
      <c r="I44" s="20"/>
      <c r="J44" s="45"/>
    </row>
    <row r="45" spans="1:10">
      <c r="A45" s="15">
        <v>39</v>
      </c>
      <c r="B45" s="15">
        <v>148</v>
      </c>
      <c r="C45" s="22" t="s">
        <v>108</v>
      </c>
      <c r="D45" s="20"/>
      <c r="E45" s="45">
        <v>3978</v>
      </c>
      <c r="F45" s="45">
        <v>3987</v>
      </c>
      <c r="G45" s="16">
        <f t="shared" si="10"/>
        <v>9</v>
      </c>
      <c r="H45" s="107">
        <f t="shared" si="9"/>
        <v>45</v>
      </c>
      <c r="I45" s="25"/>
      <c r="J45" s="101"/>
    </row>
    <row r="46" spans="1:10">
      <c r="A46" s="15">
        <v>40</v>
      </c>
      <c r="B46" s="15">
        <v>149</v>
      </c>
      <c r="C46" s="55" t="s">
        <v>432</v>
      </c>
      <c r="D46" s="56"/>
      <c r="E46" s="45">
        <v>911</v>
      </c>
      <c r="F46" s="45">
        <v>959</v>
      </c>
      <c r="G46" s="16">
        <f t="shared" si="10"/>
        <v>48</v>
      </c>
      <c r="H46" s="107">
        <f t="shared" si="9"/>
        <v>240</v>
      </c>
      <c r="I46" s="20"/>
      <c r="J46" s="101" t="s">
        <v>328</v>
      </c>
    </row>
    <row r="47" spans="1:10">
      <c r="A47" s="15">
        <v>41</v>
      </c>
      <c r="B47" s="15">
        <v>1410</v>
      </c>
      <c r="C47" s="22" t="s">
        <v>109</v>
      </c>
      <c r="D47" s="20"/>
      <c r="E47" s="45">
        <v>1010</v>
      </c>
      <c r="F47" s="45">
        <v>1071</v>
      </c>
      <c r="G47" s="16">
        <f>F47-E47</f>
        <v>61</v>
      </c>
      <c r="H47" s="107">
        <f t="shared" si="9"/>
        <v>305</v>
      </c>
      <c r="I47" s="25"/>
      <c r="J47" s="45"/>
    </row>
    <row r="48" spans="1:10">
      <c r="A48" s="15">
        <v>42</v>
      </c>
      <c r="B48" s="15">
        <v>1411</v>
      </c>
      <c r="C48" s="22" t="s">
        <v>110</v>
      </c>
      <c r="D48" s="20"/>
      <c r="E48" s="45">
        <v>3346</v>
      </c>
      <c r="F48" s="45">
        <v>3414</v>
      </c>
      <c r="G48" s="16">
        <f>F48-E48</f>
        <v>68</v>
      </c>
      <c r="H48" s="107">
        <f t="shared" si="9"/>
        <v>340</v>
      </c>
      <c r="I48" s="20"/>
      <c r="J48" s="45"/>
    </row>
    <row r="49" spans="1:10">
      <c r="A49" s="15">
        <v>43</v>
      </c>
      <c r="B49" s="15">
        <v>1412</v>
      </c>
      <c r="C49" s="22" t="s">
        <v>111</v>
      </c>
      <c r="D49" s="20"/>
      <c r="E49" s="45">
        <v>505</v>
      </c>
      <c r="F49" s="45">
        <v>556</v>
      </c>
      <c r="G49" s="15">
        <f>F49-E49</f>
        <v>51</v>
      </c>
      <c r="H49" s="108">
        <f t="shared" si="9"/>
        <v>255</v>
      </c>
      <c r="I49" s="20"/>
      <c r="J49" s="45"/>
    </row>
    <row r="50" spans="1:10" s="34" customFormat="1" ht="27.75">
      <c r="A50" s="73"/>
      <c r="B50" s="74"/>
      <c r="C50" s="74" t="s">
        <v>314</v>
      </c>
      <c r="D50" s="74"/>
      <c r="E50" s="74"/>
      <c r="F50" s="74"/>
      <c r="G50" s="74"/>
      <c r="H50" s="96">
        <f>SUM(H5:H49)</f>
        <v>16860</v>
      </c>
      <c r="I50" s="87" t="s">
        <v>4</v>
      </c>
      <c r="J50" s="76"/>
    </row>
    <row r="52" spans="1:10">
      <c r="E52" s="28"/>
      <c r="F52" s="28"/>
      <c r="G52" s="28"/>
      <c r="H52" s="28"/>
      <c r="I52" s="28"/>
      <c r="J52" s="28"/>
    </row>
    <row r="54" spans="1:10">
      <c r="B54" s="313"/>
      <c r="C54" s="313"/>
      <c r="D54" s="313"/>
      <c r="E54" s="313"/>
      <c r="F54" s="313"/>
      <c r="G54" s="313"/>
      <c r="H54" s="313"/>
    </row>
  </sheetData>
  <mergeCells count="3">
    <mergeCell ref="C16:D16"/>
    <mergeCell ref="B54:H54"/>
    <mergeCell ref="A2:J2"/>
  </mergeCells>
  <phoneticPr fontId="8" type="noConversion"/>
  <pageMargins left="0.82677165354330717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D19" sqref="D19"/>
    </sheetView>
  </sheetViews>
  <sheetFormatPr defaultRowHeight="24"/>
  <cols>
    <col min="1" max="1" width="5.125" style="1" customWidth="1"/>
    <col min="2" max="2" width="9" style="1"/>
    <col min="3" max="3" width="11.875" style="1" customWidth="1"/>
    <col min="4" max="4" width="16" style="1" customWidth="1"/>
    <col min="5" max="5" width="9" style="1"/>
    <col min="6" max="6" width="8.875" style="36" bestFit="1" customWidth="1"/>
    <col min="7" max="7" width="6.875" style="36" customWidth="1"/>
    <col min="8" max="8" width="10.375" style="46" customWidth="1"/>
    <col min="9" max="9" width="3.875" style="36" customWidth="1"/>
    <col min="10" max="10" width="15.375" style="1" customWidth="1"/>
    <col min="11" max="16384" width="9" style="1"/>
  </cols>
  <sheetData>
    <row r="1" spans="1:11" ht="30.75">
      <c r="B1" s="34" t="s">
        <v>78</v>
      </c>
      <c r="C1" s="2"/>
      <c r="D1" s="2" t="s">
        <v>669</v>
      </c>
      <c r="E1" s="2"/>
      <c r="F1" s="35"/>
      <c r="G1" s="35"/>
    </row>
    <row r="2" spans="1:11" ht="30.75">
      <c r="A2" s="314" t="s">
        <v>716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1">
      <c r="A3" s="3" t="s">
        <v>6</v>
      </c>
      <c r="B3" s="3" t="s">
        <v>80</v>
      </c>
      <c r="C3" s="4" t="s">
        <v>101</v>
      </c>
      <c r="D3" s="5" t="s">
        <v>82</v>
      </c>
      <c r="E3" s="6" t="s">
        <v>63</v>
      </c>
      <c r="F3" s="39"/>
      <c r="G3" s="3" t="s">
        <v>2</v>
      </c>
      <c r="H3" s="49" t="s">
        <v>84</v>
      </c>
      <c r="I3" s="8"/>
      <c r="J3" s="8" t="s">
        <v>5</v>
      </c>
    </row>
    <row r="4" spans="1:11">
      <c r="A4" s="9" t="s">
        <v>7</v>
      </c>
      <c r="B4" s="9"/>
      <c r="C4" s="10"/>
      <c r="D4" s="11"/>
      <c r="E4" s="12" t="s">
        <v>0</v>
      </c>
      <c r="F4" s="13" t="s">
        <v>1</v>
      </c>
      <c r="G4" s="9" t="s">
        <v>3</v>
      </c>
      <c r="H4" s="49" t="s">
        <v>4</v>
      </c>
      <c r="I4" s="39"/>
      <c r="J4" s="11"/>
    </row>
    <row r="5" spans="1:11">
      <c r="A5" s="15">
        <v>1</v>
      </c>
      <c r="B5" s="16">
        <v>101</v>
      </c>
      <c r="C5" s="17" t="s">
        <v>117</v>
      </c>
      <c r="D5" s="18"/>
      <c r="E5" s="145">
        <f t="shared" ref="E5:H7" si="0">D5*10</f>
        <v>0</v>
      </c>
      <c r="F5" s="145">
        <f t="shared" si="0"/>
        <v>0</v>
      </c>
      <c r="G5" s="145">
        <f t="shared" si="0"/>
        <v>0</v>
      </c>
      <c r="H5" s="99">
        <f t="shared" si="0"/>
        <v>0</v>
      </c>
      <c r="I5" s="65"/>
      <c r="J5" s="41" t="s">
        <v>699</v>
      </c>
      <c r="K5" s="1" t="s">
        <v>211</v>
      </c>
    </row>
    <row r="6" spans="1:11">
      <c r="A6" s="15">
        <v>2</v>
      </c>
      <c r="B6" s="15">
        <v>102</v>
      </c>
      <c r="C6" s="22" t="s">
        <v>466</v>
      </c>
      <c r="D6" s="20"/>
      <c r="E6" s="45">
        <v>248</v>
      </c>
      <c r="F6" s="45">
        <v>248</v>
      </c>
      <c r="G6" s="16">
        <f t="shared" ref="G6:G7" si="1">F6-E6</f>
        <v>0</v>
      </c>
      <c r="H6" s="99">
        <f t="shared" si="0"/>
        <v>0</v>
      </c>
      <c r="I6" s="45"/>
      <c r="J6" s="101"/>
    </row>
    <row r="7" spans="1:11" s="171" customFormat="1">
      <c r="A7" s="189">
        <v>3</v>
      </c>
      <c r="B7" s="189">
        <v>103</v>
      </c>
      <c r="C7" s="190" t="s">
        <v>458</v>
      </c>
      <c r="D7" s="166"/>
      <c r="E7" s="166">
        <v>246</v>
      </c>
      <c r="F7" s="166">
        <v>246</v>
      </c>
      <c r="G7" s="160">
        <f t="shared" si="1"/>
        <v>0</v>
      </c>
      <c r="H7" s="167">
        <f t="shared" si="0"/>
        <v>0</v>
      </c>
      <c r="I7" s="194"/>
      <c r="J7" s="195"/>
    </row>
    <row r="8" spans="1:11">
      <c r="A8" s="15">
        <v>4</v>
      </c>
      <c r="B8" s="15">
        <v>104</v>
      </c>
      <c r="C8" s="22" t="s">
        <v>424</v>
      </c>
      <c r="D8" s="20" t="s">
        <v>425</v>
      </c>
      <c r="E8" s="45">
        <v>731</v>
      </c>
      <c r="F8" s="45">
        <v>742</v>
      </c>
      <c r="G8" s="16">
        <f>F8-E8</f>
        <v>11</v>
      </c>
      <c r="H8" s="99">
        <f>G8*10</f>
        <v>110</v>
      </c>
      <c r="I8" s="65"/>
      <c r="J8" s="45"/>
    </row>
    <row r="9" spans="1:11">
      <c r="A9" s="15">
        <v>5</v>
      </c>
      <c r="B9" s="15">
        <v>201</v>
      </c>
      <c r="C9" s="22" t="s">
        <v>118</v>
      </c>
      <c r="D9" s="20"/>
      <c r="E9" s="45">
        <v>225</v>
      </c>
      <c r="F9" s="45">
        <v>225</v>
      </c>
      <c r="G9" s="16">
        <f>F9-E9</f>
        <v>0</v>
      </c>
      <c r="H9" s="99">
        <f>G9*10</f>
        <v>0</v>
      </c>
      <c r="I9" s="54"/>
      <c r="J9" s="41" t="s">
        <v>452</v>
      </c>
    </row>
    <row r="10" spans="1:11">
      <c r="A10" s="15">
        <v>6</v>
      </c>
      <c r="B10" s="15">
        <v>202</v>
      </c>
      <c r="C10" s="22" t="s">
        <v>119</v>
      </c>
      <c r="D10" s="20"/>
      <c r="E10" s="45">
        <v>787</v>
      </c>
      <c r="F10" s="45">
        <v>787</v>
      </c>
      <c r="G10" s="16">
        <f>F10-E10</f>
        <v>0</v>
      </c>
      <c r="H10" s="99">
        <f>G10*10</f>
        <v>0</v>
      </c>
      <c r="I10" s="45"/>
      <c r="J10" s="41"/>
    </row>
    <row r="11" spans="1:11">
      <c r="A11" s="15">
        <v>7</v>
      </c>
      <c r="B11" s="15">
        <v>203</v>
      </c>
      <c r="C11" s="22" t="s">
        <v>120</v>
      </c>
      <c r="D11" s="20"/>
      <c r="E11" s="45">
        <v>574</v>
      </c>
      <c r="F11" s="45">
        <v>584</v>
      </c>
      <c r="G11" s="16">
        <f t="shared" ref="G11:G26" si="2">F11-E11</f>
        <v>10</v>
      </c>
      <c r="H11" s="99">
        <f t="shared" ref="H11:H26" si="3">G11*10</f>
        <v>100</v>
      </c>
      <c r="I11" s="54"/>
      <c r="J11" s="20"/>
    </row>
    <row r="12" spans="1:11" s="180" customFormat="1">
      <c r="A12" s="164">
        <v>8</v>
      </c>
      <c r="B12" s="164">
        <v>204</v>
      </c>
      <c r="C12" s="181" t="s">
        <v>121</v>
      </c>
      <c r="D12" s="182"/>
      <c r="E12" s="162">
        <v>458</v>
      </c>
      <c r="F12" s="162">
        <v>459</v>
      </c>
      <c r="G12" s="160">
        <f t="shared" si="2"/>
        <v>1</v>
      </c>
      <c r="H12" s="167">
        <f t="shared" si="3"/>
        <v>10</v>
      </c>
      <c r="I12" s="162"/>
      <c r="J12" s="162"/>
    </row>
    <row r="13" spans="1:11">
      <c r="A13" s="15">
        <v>9</v>
      </c>
      <c r="B13" s="15">
        <v>205</v>
      </c>
      <c r="C13" s="22" t="s">
        <v>122</v>
      </c>
      <c r="D13" s="20"/>
      <c r="E13" s="45">
        <v>544</v>
      </c>
      <c r="F13" s="45">
        <v>550</v>
      </c>
      <c r="G13" s="16">
        <f t="shared" si="2"/>
        <v>6</v>
      </c>
      <c r="H13" s="99">
        <f t="shared" si="3"/>
        <v>60</v>
      </c>
      <c r="I13" s="54"/>
      <c r="J13" s="20"/>
    </row>
    <row r="14" spans="1:11" s="180" customFormat="1">
      <c r="A14" s="164">
        <v>10</v>
      </c>
      <c r="B14" s="164">
        <v>206</v>
      </c>
      <c r="C14" s="190" t="s">
        <v>503</v>
      </c>
      <c r="D14" s="166" t="s">
        <v>504</v>
      </c>
      <c r="E14" s="162">
        <v>907</v>
      </c>
      <c r="F14" s="162">
        <v>907</v>
      </c>
      <c r="G14" s="160">
        <f t="shared" si="2"/>
        <v>0</v>
      </c>
      <c r="H14" s="167">
        <f t="shared" si="3"/>
        <v>0</v>
      </c>
      <c r="I14" s="162"/>
      <c r="J14" s="195" t="s">
        <v>505</v>
      </c>
    </row>
    <row r="15" spans="1:11">
      <c r="A15" s="15">
        <v>11</v>
      </c>
      <c r="B15" s="15">
        <v>207</v>
      </c>
      <c r="C15" s="22" t="s">
        <v>123</v>
      </c>
      <c r="D15" s="20"/>
      <c r="E15" s="45">
        <v>581</v>
      </c>
      <c r="F15" s="45">
        <v>587</v>
      </c>
      <c r="G15" s="16">
        <f t="shared" si="2"/>
        <v>6</v>
      </c>
      <c r="H15" s="99">
        <f t="shared" si="3"/>
        <v>60</v>
      </c>
      <c r="I15" s="54"/>
      <c r="J15" s="20"/>
    </row>
    <row r="16" spans="1:11" s="180" customFormat="1">
      <c r="A16" s="164">
        <v>12</v>
      </c>
      <c r="B16" s="164">
        <v>208</v>
      </c>
      <c r="C16" s="181" t="s">
        <v>124</v>
      </c>
      <c r="D16" s="182"/>
      <c r="E16" s="162">
        <v>601</v>
      </c>
      <c r="F16" s="162">
        <v>605</v>
      </c>
      <c r="G16" s="160">
        <f t="shared" si="2"/>
        <v>4</v>
      </c>
      <c r="H16" s="167">
        <f t="shared" si="3"/>
        <v>40</v>
      </c>
      <c r="I16" s="162"/>
      <c r="J16" s="162"/>
    </row>
    <row r="17" spans="1:11" s="180" customFormat="1">
      <c r="A17" s="164">
        <v>13</v>
      </c>
      <c r="B17" s="164">
        <v>209</v>
      </c>
      <c r="C17" s="181" t="s">
        <v>315</v>
      </c>
      <c r="D17" s="182"/>
      <c r="E17" s="162">
        <v>716</v>
      </c>
      <c r="F17" s="162">
        <v>718</v>
      </c>
      <c r="G17" s="160">
        <f t="shared" si="2"/>
        <v>2</v>
      </c>
      <c r="H17" s="167">
        <f t="shared" si="3"/>
        <v>20</v>
      </c>
      <c r="I17" s="166"/>
      <c r="J17" s="159"/>
    </row>
    <row r="18" spans="1:11">
      <c r="A18" s="15">
        <v>14</v>
      </c>
      <c r="B18" s="15">
        <v>210</v>
      </c>
      <c r="C18" s="22" t="s">
        <v>125</v>
      </c>
      <c r="D18" s="20"/>
      <c r="E18" s="45">
        <v>33</v>
      </c>
      <c r="F18" s="45">
        <v>37</v>
      </c>
      <c r="G18" s="16">
        <f t="shared" si="2"/>
        <v>4</v>
      </c>
      <c r="H18" s="99">
        <f t="shared" si="3"/>
        <v>40</v>
      </c>
      <c r="I18" s="45"/>
      <c r="J18" s="41"/>
    </row>
    <row r="19" spans="1:11">
      <c r="A19" s="15">
        <v>15</v>
      </c>
      <c r="B19" s="15">
        <v>301</v>
      </c>
      <c r="C19" s="22" t="s">
        <v>126</v>
      </c>
      <c r="D19" s="20"/>
      <c r="E19" s="45">
        <v>346</v>
      </c>
      <c r="F19" s="45">
        <v>349</v>
      </c>
      <c r="G19" s="16">
        <f t="shared" si="2"/>
        <v>3</v>
      </c>
      <c r="H19" s="99">
        <f t="shared" si="3"/>
        <v>30</v>
      </c>
      <c r="I19" s="54"/>
      <c r="J19" s="45" t="s">
        <v>452</v>
      </c>
    </row>
    <row r="20" spans="1:11">
      <c r="A20" s="15">
        <v>16</v>
      </c>
      <c r="B20" s="15">
        <v>302</v>
      </c>
      <c r="C20" s="22" t="s">
        <v>127</v>
      </c>
      <c r="D20" s="20"/>
      <c r="E20" s="45">
        <v>500</v>
      </c>
      <c r="F20" s="45">
        <v>504</v>
      </c>
      <c r="G20" s="16">
        <f t="shared" si="2"/>
        <v>4</v>
      </c>
      <c r="H20" s="99">
        <f t="shared" si="3"/>
        <v>40</v>
      </c>
      <c r="I20" s="45"/>
      <c r="J20" s="45"/>
    </row>
    <row r="21" spans="1:11">
      <c r="A21" s="15">
        <v>17</v>
      </c>
      <c r="B21" s="15">
        <v>303</v>
      </c>
      <c r="C21" s="22" t="s">
        <v>478</v>
      </c>
      <c r="D21" s="20"/>
      <c r="E21" s="45">
        <v>715</v>
      </c>
      <c r="F21" s="45">
        <v>720</v>
      </c>
      <c r="G21" s="15">
        <f t="shared" si="2"/>
        <v>5</v>
      </c>
      <c r="H21" s="104">
        <f t="shared" si="3"/>
        <v>50</v>
      </c>
      <c r="I21" s="45"/>
      <c r="J21" s="20"/>
    </row>
    <row r="22" spans="1:11">
      <c r="A22" s="15">
        <v>18</v>
      </c>
      <c r="B22" s="16">
        <v>304</v>
      </c>
      <c r="C22" s="28" t="s">
        <v>557</v>
      </c>
      <c r="D22" s="18"/>
      <c r="E22" s="16">
        <v>675</v>
      </c>
      <c r="F22" s="16">
        <v>688</v>
      </c>
      <c r="G22" s="16">
        <f t="shared" si="2"/>
        <v>13</v>
      </c>
      <c r="H22" s="107">
        <f t="shared" si="3"/>
        <v>130</v>
      </c>
      <c r="I22" s="45"/>
      <c r="J22" s="131"/>
      <c r="K22" s="60"/>
    </row>
    <row r="23" spans="1:11">
      <c r="A23" s="15">
        <v>19</v>
      </c>
      <c r="B23" s="15">
        <v>305</v>
      </c>
      <c r="C23" s="22" t="s">
        <v>128</v>
      </c>
      <c r="D23" s="20"/>
      <c r="E23" s="45">
        <v>685</v>
      </c>
      <c r="F23" s="45">
        <v>695</v>
      </c>
      <c r="G23" s="16">
        <f t="shared" si="2"/>
        <v>10</v>
      </c>
      <c r="H23" s="99">
        <f t="shared" si="3"/>
        <v>100</v>
      </c>
      <c r="I23" s="54"/>
      <c r="J23" s="41"/>
    </row>
    <row r="24" spans="1:11" s="180" customFormat="1">
      <c r="A24" s="164">
        <v>20</v>
      </c>
      <c r="B24" s="164">
        <v>306</v>
      </c>
      <c r="C24" s="181" t="s">
        <v>129</v>
      </c>
      <c r="D24" s="182"/>
      <c r="E24" s="162">
        <v>754</v>
      </c>
      <c r="F24" s="162">
        <v>755</v>
      </c>
      <c r="G24" s="160">
        <f t="shared" si="2"/>
        <v>1</v>
      </c>
      <c r="H24" s="167">
        <f t="shared" si="3"/>
        <v>10</v>
      </c>
      <c r="I24" s="162"/>
      <c r="J24" s="182"/>
    </row>
    <row r="25" spans="1:11" s="180" customFormat="1">
      <c r="A25" s="164">
        <v>21</v>
      </c>
      <c r="B25" s="164">
        <v>307</v>
      </c>
      <c r="C25" s="181" t="s">
        <v>130</v>
      </c>
      <c r="D25" s="182"/>
      <c r="E25" s="162">
        <v>613</v>
      </c>
      <c r="F25" s="162">
        <v>614</v>
      </c>
      <c r="G25" s="160">
        <f t="shared" si="2"/>
        <v>1</v>
      </c>
      <c r="H25" s="167">
        <f t="shared" si="3"/>
        <v>10</v>
      </c>
      <c r="I25" s="166"/>
      <c r="J25" s="159"/>
    </row>
    <row r="26" spans="1:11">
      <c r="A26" s="15">
        <v>22</v>
      </c>
      <c r="B26" s="15">
        <v>308</v>
      </c>
      <c r="C26" s="22" t="s">
        <v>405</v>
      </c>
      <c r="D26" s="20"/>
      <c r="E26" s="45">
        <v>1139</v>
      </c>
      <c r="F26" s="45">
        <v>1143</v>
      </c>
      <c r="G26" s="16">
        <f t="shared" si="2"/>
        <v>4</v>
      </c>
      <c r="H26" s="99">
        <f t="shared" si="3"/>
        <v>40</v>
      </c>
      <c r="I26" s="45"/>
      <c r="J26" s="56"/>
    </row>
    <row r="27" spans="1:11" s="180" customFormat="1">
      <c r="A27" s="164">
        <v>23</v>
      </c>
      <c r="B27" s="164">
        <v>309</v>
      </c>
      <c r="C27" s="181" t="s">
        <v>131</v>
      </c>
      <c r="D27" s="182"/>
      <c r="E27" s="162">
        <v>645</v>
      </c>
      <c r="F27" s="162">
        <v>649</v>
      </c>
      <c r="G27" s="160">
        <f>F27-E27</f>
        <v>4</v>
      </c>
      <c r="H27" s="167">
        <f>G27*10</f>
        <v>40</v>
      </c>
      <c r="I27" s="166"/>
      <c r="J27" s="159"/>
    </row>
    <row r="28" spans="1:11">
      <c r="A28" s="15">
        <v>24</v>
      </c>
      <c r="B28" s="15">
        <v>310</v>
      </c>
      <c r="C28" s="22" t="s">
        <v>132</v>
      </c>
      <c r="D28" s="20"/>
      <c r="E28" s="45">
        <v>1147</v>
      </c>
      <c r="F28" s="45">
        <v>1158</v>
      </c>
      <c r="G28" s="16">
        <f>F28-E28</f>
        <v>11</v>
      </c>
      <c r="H28" s="99">
        <f>G28*10</f>
        <v>110</v>
      </c>
      <c r="I28" s="45"/>
      <c r="J28" s="20"/>
    </row>
    <row r="29" spans="1:11" s="180" customFormat="1">
      <c r="A29" s="164">
        <v>25</v>
      </c>
      <c r="B29" s="164">
        <v>401</v>
      </c>
      <c r="C29" s="181" t="s">
        <v>316</v>
      </c>
      <c r="D29" s="182"/>
      <c r="E29" s="162">
        <v>352</v>
      </c>
      <c r="F29" s="162">
        <v>355</v>
      </c>
      <c r="G29" s="160">
        <f>F29-E29</f>
        <v>3</v>
      </c>
      <c r="H29" s="167">
        <f>G29*10</f>
        <v>30</v>
      </c>
      <c r="I29" s="166"/>
      <c r="J29" s="159"/>
    </row>
    <row r="30" spans="1:11">
      <c r="A30" s="15">
        <v>26</v>
      </c>
      <c r="B30" s="15">
        <v>402</v>
      </c>
      <c r="C30" s="50" t="s">
        <v>133</v>
      </c>
      <c r="D30" s="48"/>
      <c r="E30" s="45">
        <v>661</v>
      </c>
      <c r="F30" s="45">
        <v>662</v>
      </c>
      <c r="G30" s="16">
        <f>F30-E30</f>
        <v>1</v>
      </c>
      <c r="H30" s="99">
        <f>G30*10</f>
        <v>10</v>
      </c>
      <c r="I30" s="45"/>
      <c r="J30" s="101"/>
    </row>
    <row r="31" spans="1:11">
      <c r="A31" s="15">
        <v>27</v>
      </c>
      <c r="B31" s="15">
        <v>403</v>
      </c>
      <c r="C31" s="22" t="s">
        <v>134</v>
      </c>
      <c r="D31" s="44"/>
      <c r="E31" s="15">
        <v>432</v>
      </c>
      <c r="F31" s="15">
        <v>436</v>
      </c>
      <c r="G31" s="15">
        <f>F31-E31</f>
        <v>4</v>
      </c>
      <c r="H31" s="104">
        <f>G31*10</f>
        <v>40</v>
      </c>
      <c r="I31" s="45"/>
      <c r="J31" s="20"/>
    </row>
    <row r="32" spans="1:11">
      <c r="A32" s="32"/>
      <c r="B32" s="32"/>
      <c r="C32" s="28"/>
      <c r="D32" s="28"/>
      <c r="E32" s="32"/>
      <c r="F32" s="32"/>
      <c r="G32" s="32"/>
      <c r="H32" s="105"/>
      <c r="I32" s="32"/>
      <c r="J32" s="28"/>
    </row>
    <row r="33" spans="1:10">
      <c r="A33" s="32"/>
      <c r="B33" s="32"/>
      <c r="C33" s="28"/>
      <c r="D33" s="28"/>
      <c r="E33" s="32"/>
      <c r="F33" s="32"/>
      <c r="G33" s="32"/>
      <c r="H33" s="105"/>
      <c r="I33" s="32"/>
      <c r="J33" s="28"/>
    </row>
    <row r="34" spans="1:10">
      <c r="A34" s="3" t="s">
        <v>6</v>
      </c>
      <c r="B34" s="3" t="s">
        <v>80</v>
      </c>
      <c r="C34" s="4" t="s">
        <v>81</v>
      </c>
      <c r="D34" s="5" t="s">
        <v>82</v>
      </c>
      <c r="E34" s="6" t="s">
        <v>63</v>
      </c>
      <c r="F34" s="39"/>
      <c r="G34" s="3" t="s">
        <v>2</v>
      </c>
      <c r="H34" s="90" t="s">
        <v>84</v>
      </c>
      <c r="I34" s="8"/>
      <c r="J34" s="8" t="s">
        <v>5</v>
      </c>
    </row>
    <row r="35" spans="1:10">
      <c r="A35" s="9" t="s">
        <v>7</v>
      </c>
      <c r="B35" s="9"/>
      <c r="C35" s="10"/>
      <c r="D35" s="11"/>
      <c r="E35" s="12" t="s">
        <v>0</v>
      </c>
      <c r="F35" s="13" t="s">
        <v>1</v>
      </c>
      <c r="G35" s="9" t="s">
        <v>3</v>
      </c>
      <c r="H35" s="90" t="s">
        <v>4</v>
      </c>
      <c r="I35" s="39"/>
      <c r="J35" s="11"/>
    </row>
    <row r="36" spans="1:10">
      <c r="A36" s="15">
        <v>28</v>
      </c>
      <c r="B36" s="16">
        <v>404</v>
      </c>
      <c r="C36" s="17" t="s">
        <v>436</v>
      </c>
      <c r="D36" s="18" t="s">
        <v>437</v>
      </c>
      <c r="E36" s="41">
        <v>549</v>
      </c>
      <c r="F36" s="41">
        <v>552</v>
      </c>
      <c r="G36" s="16">
        <f t="shared" ref="G36:G42" si="4">F36-E36</f>
        <v>3</v>
      </c>
      <c r="H36" s="99">
        <f t="shared" ref="H36:H42" si="5">G36*10</f>
        <v>30</v>
      </c>
      <c r="I36" s="54"/>
      <c r="J36" s="41"/>
    </row>
    <row r="37" spans="1:10" s="180" customFormat="1">
      <c r="A37" s="164">
        <v>29</v>
      </c>
      <c r="B37" s="164">
        <v>405</v>
      </c>
      <c r="C37" s="181" t="s">
        <v>135</v>
      </c>
      <c r="D37" s="182"/>
      <c r="E37" s="162">
        <v>230</v>
      </c>
      <c r="F37" s="162">
        <v>231</v>
      </c>
      <c r="G37" s="160">
        <f t="shared" si="4"/>
        <v>1</v>
      </c>
      <c r="H37" s="167">
        <f t="shared" si="5"/>
        <v>10</v>
      </c>
      <c r="I37" s="162"/>
      <c r="J37" s="162"/>
    </row>
    <row r="38" spans="1:10">
      <c r="A38" s="23">
        <v>30</v>
      </c>
      <c r="B38" s="23">
        <v>406</v>
      </c>
      <c r="C38" s="24" t="s">
        <v>136</v>
      </c>
      <c r="D38" s="25"/>
      <c r="E38" s="54">
        <v>467</v>
      </c>
      <c r="F38" s="54">
        <v>472</v>
      </c>
      <c r="G38" s="16">
        <f t="shared" si="4"/>
        <v>5</v>
      </c>
      <c r="H38" s="99">
        <f t="shared" si="5"/>
        <v>50</v>
      </c>
      <c r="I38" s="54"/>
      <c r="J38" s="54"/>
    </row>
    <row r="39" spans="1:10">
      <c r="A39" s="15">
        <v>31</v>
      </c>
      <c r="B39" s="15">
        <v>407</v>
      </c>
      <c r="C39" s="22" t="s">
        <v>137</v>
      </c>
      <c r="D39" s="20"/>
      <c r="E39" s="15">
        <v>592</v>
      </c>
      <c r="F39" s="15">
        <v>599</v>
      </c>
      <c r="G39" s="16">
        <f t="shared" si="4"/>
        <v>7</v>
      </c>
      <c r="H39" s="99">
        <f t="shared" si="5"/>
        <v>70</v>
      </c>
      <c r="I39" s="45"/>
      <c r="J39" s="45"/>
    </row>
    <row r="40" spans="1:10" s="180" customFormat="1">
      <c r="A40" s="164">
        <v>32</v>
      </c>
      <c r="B40" s="164">
        <v>408</v>
      </c>
      <c r="C40" s="181" t="s">
        <v>672</v>
      </c>
      <c r="D40" s="182" t="s">
        <v>689</v>
      </c>
      <c r="E40" s="162">
        <v>328</v>
      </c>
      <c r="F40" s="162">
        <v>331</v>
      </c>
      <c r="G40" s="160">
        <f t="shared" si="4"/>
        <v>3</v>
      </c>
      <c r="H40" s="167">
        <f t="shared" si="5"/>
        <v>30</v>
      </c>
      <c r="I40" s="166"/>
      <c r="J40" s="195"/>
    </row>
    <row r="41" spans="1:10" s="180" customFormat="1">
      <c r="A41" s="164">
        <v>33</v>
      </c>
      <c r="B41" s="164">
        <v>409</v>
      </c>
      <c r="C41" s="181" t="s">
        <v>707</v>
      </c>
      <c r="D41" s="162" t="s">
        <v>708</v>
      </c>
      <c r="E41" s="162">
        <v>685</v>
      </c>
      <c r="F41" s="162">
        <v>685</v>
      </c>
      <c r="G41" s="160">
        <f t="shared" si="4"/>
        <v>0</v>
      </c>
      <c r="H41" s="167">
        <f t="shared" si="5"/>
        <v>0</v>
      </c>
      <c r="I41" s="162"/>
      <c r="J41" s="195" t="s">
        <v>709</v>
      </c>
    </row>
    <row r="42" spans="1:10">
      <c r="A42" s="15">
        <v>34</v>
      </c>
      <c r="B42" s="15">
        <v>410</v>
      </c>
      <c r="C42" s="22" t="s">
        <v>138</v>
      </c>
      <c r="D42" s="20"/>
      <c r="E42" s="45">
        <v>488</v>
      </c>
      <c r="F42" s="45">
        <v>489</v>
      </c>
      <c r="G42" s="15">
        <f t="shared" si="4"/>
        <v>1</v>
      </c>
      <c r="H42" s="104">
        <f t="shared" si="5"/>
        <v>10</v>
      </c>
      <c r="I42" s="45"/>
      <c r="J42" s="45"/>
    </row>
    <row r="43" spans="1:10" s="34" customFormat="1" ht="27.75">
      <c r="A43" s="73"/>
      <c r="B43" s="73"/>
      <c r="C43" s="74" t="s">
        <v>311</v>
      </c>
      <c r="D43" s="74"/>
      <c r="E43" s="74"/>
      <c r="F43" s="78"/>
      <c r="G43" s="78"/>
      <c r="H43" s="109">
        <f>SUM(H5:H42)</f>
        <v>1280</v>
      </c>
      <c r="I43" s="113" t="s">
        <v>4</v>
      </c>
      <c r="J43" s="76"/>
    </row>
    <row r="45" spans="1:10">
      <c r="E45" s="28"/>
      <c r="F45" s="32"/>
      <c r="G45" s="32"/>
      <c r="H45" s="57"/>
      <c r="I45" s="32"/>
      <c r="J45" s="28"/>
    </row>
  </sheetData>
  <mergeCells count="1">
    <mergeCell ref="A2:J2"/>
  </mergeCells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opLeftCell="A31" workbookViewId="0">
      <selection activeCell="O22" sqref="O22"/>
    </sheetView>
  </sheetViews>
  <sheetFormatPr defaultRowHeight="24"/>
  <cols>
    <col min="1" max="1" width="5.125" style="1" customWidth="1"/>
    <col min="2" max="2" width="7.625" style="1" customWidth="1"/>
    <col min="3" max="3" width="11.875" style="1" customWidth="1"/>
    <col min="4" max="4" width="15.625" style="1" customWidth="1"/>
    <col min="5" max="6" width="9" style="1"/>
    <col min="7" max="7" width="7.125" style="1" customWidth="1"/>
    <col min="8" max="8" width="12.625" style="1" customWidth="1"/>
    <col min="9" max="9" width="0.75" style="1" customWidth="1"/>
    <col min="10" max="10" width="17.5" style="1" customWidth="1"/>
    <col min="11" max="16384" width="9" style="1"/>
  </cols>
  <sheetData>
    <row r="1" spans="1:11" ht="30.75">
      <c r="A1" s="316" t="s">
        <v>116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1" ht="30.75">
      <c r="A2" s="314" t="s">
        <v>717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1">
      <c r="A3" s="3" t="s">
        <v>6</v>
      </c>
      <c r="B3" s="3" t="s">
        <v>80</v>
      </c>
      <c r="C3" s="4" t="s">
        <v>115</v>
      </c>
      <c r="D3" s="5" t="s">
        <v>82</v>
      </c>
      <c r="E3" s="6" t="s">
        <v>63</v>
      </c>
      <c r="F3" s="7"/>
      <c r="G3" s="3" t="s">
        <v>2</v>
      </c>
      <c r="H3" s="6" t="s">
        <v>64</v>
      </c>
      <c r="I3" s="5"/>
      <c r="J3" s="8" t="s">
        <v>5</v>
      </c>
    </row>
    <row r="4" spans="1:11">
      <c r="A4" s="9" t="s">
        <v>7</v>
      </c>
      <c r="B4" s="9"/>
      <c r="C4" s="10"/>
      <c r="D4" s="11"/>
      <c r="E4" s="12" t="s">
        <v>0</v>
      </c>
      <c r="F4" s="13" t="s">
        <v>1</v>
      </c>
      <c r="G4" s="9" t="s">
        <v>3</v>
      </c>
      <c r="H4" s="49" t="s">
        <v>4</v>
      </c>
      <c r="I4" s="39"/>
      <c r="J4" s="11"/>
    </row>
    <row r="5" spans="1:11">
      <c r="A5" s="15">
        <v>1</v>
      </c>
      <c r="B5" s="16">
        <v>101</v>
      </c>
      <c r="C5" s="17" t="s">
        <v>139</v>
      </c>
      <c r="D5" s="18"/>
      <c r="E5" s="41">
        <v>339</v>
      </c>
      <c r="F5" s="41">
        <v>339</v>
      </c>
      <c r="G5" s="16">
        <f>F5-E5</f>
        <v>0</v>
      </c>
      <c r="H5" s="107">
        <f>G5*5</f>
        <v>0</v>
      </c>
      <c r="I5" s="25"/>
      <c r="J5" s="41"/>
      <c r="K5" s="1" t="s">
        <v>211</v>
      </c>
    </row>
    <row r="6" spans="1:11">
      <c r="A6" s="15">
        <v>2</v>
      </c>
      <c r="B6" s="15">
        <v>102</v>
      </c>
      <c r="C6" s="22" t="s">
        <v>466</v>
      </c>
      <c r="D6" s="20"/>
      <c r="E6" s="45">
        <v>18</v>
      </c>
      <c r="F6" s="45">
        <v>18</v>
      </c>
      <c r="G6" s="16">
        <f t="shared" ref="G6:G12" si="0">F6-E6</f>
        <v>0</v>
      </c>
      <c r="H6" s="107">
        <f t="shared" ref="H6:H31" si="1">G6*5</f>
        <v>0</v>
      </c>
      <c r="I6" s="18"/>
      <c r="J6" s="110"/>
    </row>
    <row r="7" spans="1:11" s="171" customFormat="1">
      <c r="A7" s="189">
        <v>3</v>
      </c>
      <c r="B7" s="189">
        <v>103</v>
      </c>
      <c r="C7" s="190" t="s">
        <v>458</v>
      </c>
      <c r="D7" s="162"/>
      <c r="E7" s="159">
        <v>10</v>
      </c>
      <c r="F7" s="159">
        <v>10</v>
      </c>
      <c r="G7" s="160">
        <f t="shared" si="0"/>
        <v>0</v>
      </c>
      <c r="H7" s="107">
        <f t="shared" si="1"/>
        <v>0</v>
      </c>
      <c r="I7" s="191"/>
      <c r="J7" s="192"/>
    </row>
    <row r="8" spans="1:11">
      <c r="A8" s="15">
        <v>4</v>
      </c>
      <c r="B8" s="15">
        <v>104</v>
      </c>
      <c r="C8" s="22" t="s">
        <v>424</v>
      </c>
      <c r="D8" s="20" t="s">
        <v>542</v>
      </c>
      <c r="E8" s="159">
        <v>1365</v>
      </c>
      <c r="F8" s="159">
        <v>1458</v>
      </c>
      <c r="G8" s="16">
        <f t="shared" si="0"/>
        <v>93</v>
      </c>
      <c r="H8" s="107">
        <f t="shared" si="1"/>
        <v>465</v>
      </c>
      <c r="I8" s="20"/>
      <c r="J8" s="45"/>
    </row>
    <row r="9" spans="1:11">
      <c r="A9" s="15">
        <v>5</v>
      </c>
      <c r="B9" s="15">
        <v>201</v>
      </c>
      <c r="C9" s="22" t="s">
        <v>140</v>
      </c>
      <c r="D9" s="20"/>
      <c r="E9" s="45">
        <v>377</v>
      </c>
      <c r="F9" s="45">
        <v>426</v>
      </c>
      <c r="G9" s="16">
        <f t="shared" si="0"/>
        <v>49</v>
      </c>
      <c r="H9" s="107">
        <f t="shared" si="1"/>
        <v>245</v>
      </c>
      <c r="I9" s="25"/>
      <c r="J9" s="45" t="s">
        <v>452</v>
      </c>
    </row>
    <row r="10" spans="1:11">
      <c r="A10" s="15">
        <v>6</v>
      </c>
      <c r="B10" s="15">
        <v>202</v>
      </c>
      <c r="C10" s="22" t="s">
        <v>141</v>
      </c>
      <c r="D10" s="20"/>
      <c r="E10" s="45">
        <v>1078</v>
      </c>
      <c r="F10" s="45">
        <v>1078</v>
      </c>
      <c r="G10" s="16">
        <f t="shared" si="0"/>
        <v>0</v>
      </c>
      <c r="H10" s="107">
        <f t="shared" si="1"/>
        <v>0</v>
      </c>
      <c r="I10" s="20"/>
      <c r="J10" s="54"/>
    </row>
    <row r="11" spans="1:11">
      <c r="A11" s="15">
        <v>7</v>
      </c>
      <c r="B11" s="15">
        <v>203</v>
      </c>
      <c r="C11" s="22" t="s">
        <v>142</v>
      </c>
      <c r="D11" s="20"/>
      <c r="E11" s="45">
        <v>2397</v>
      </c>
      <c r="F11" s="45">
        <v>2548</v>
      </c>
      <c r="G11" s="16">
        <f t="shared" si="0"/>
        <v>151</v>
      </c>
      <c r="H11" s="107">
        <f t="shared" si="1"/>
        <v>755</v>
      </c>
      <c r="I11" s="25"/>
      <c r="J11" s="20"/>
    </row>
    <row r="12" spans="1:11">
      <c r="A12" s="15">
        <v>8</v>
      </c>
      <c r="B12" s="15">
        <v>204</v>
      </c>
      <c r="C12" s="22" t="s">
        <v>143</v>
      </c>
      <c r="D12" s="20"/>
      <c r="E12" s="45">
        <v>1193</v>
      </c>
      <c r="F12" s="45">
        <v>1281</v>
      </c>
      <c r="G12" s="16">
        <f t="shared" si="0"/>
        <v>88</v>
      </c>
      <c r="H12" s="107">
        <f t="shared" si="1"/>
        <v>440</v>
      </c>
      <c r="I12" s="20"/>
      <c r="J12" s="45"/>
    </row>
    <row r="13" spans="1:11">
      <c r="A13" s="15">
        <v>9</v>
      </c>
      <c r="B13" s="15">
        <v>205</v>
      </c>
      <c r="C13" s="22" t="s">
        <v>144</v>
      </c>
      <c r="D13" s="20"/>
      <c r="E13" s="45">
        <v>1801</v>
      </c>
      <c r="F13" s="45">
        <v>1932</v>
      </c>
      <c r="G13" s="16">
        <f t="shared" ref="G13:G20" si="2">F13-E13</f>
        <v>131</v>
      </c>
      <c r="H13" s="107">
        <f t="shared" si="1"/>
        <v>655</v>
      </c>
      <c r="I13" s="25"/>
      <c r="J13" s="54"/>
    </row>
    <row r="14" spans="1:11">
      <c r="A14" s="15">
        <v>10</v>
      </c>
      <c r="B14" s="15">
        <v>206</v>
      </c>
      <c r="C14" s="27" t="s">
        <v>543</v>
      </c>
      <c r="D14" s="20" t="s">
        <v>544</v>
      </c>
      <c r="E14" s="45">
        <v>2452</v>
      </c>
      <c r="F14" s="45">
        <v>2452</v>
      </c>
      <c r="G14" s="16">
        <f t="shared" si="2"/>
        <v>0</v>
      </c>
      <c r="H14" s="107">
        <f t="shared" si="1"/>
        <v>0</v>
      </c>
      <c r="I14" s="20"/>
      <c r="J14" s="192" t="s">
        <v>575</v>
      </c>
    </row>
    <row r="15" spans="1:11">
      <c r="A15" s="15">
        <v>11</v>
      </c>
      <c r="B15" s="15">
        <v>207</v>
      </c>
      <c r="C15" s="22" t="s">
        <v>145</v>
      </c>
      <c r="D15" s="20"/>
      <c r="E15" s="45">
        <v>660</v>
      </c>
      <c r="F15" s="45">
        <v>704</v>
      </c>
      <c r="G15" s="16">
        <f t="shared" si="2"/>
        <v>44</v>
      </c>
      <c r="H15" s="107">
        <f t="shared" si="1"/>
        <v>220</v>
      </c>
      <c r="I15" s="25"/>
      <c r="J15" s="20"/>
    </row>
    <row r="16" spans="1:11">
      <c r="A16" s="15">
        <v>12</v>
      </c>
      <c r="B16" s="15">
        <v>208</v>
      </c>
      <c r="C16" s="22" t="s">
        <v>146</v>
      </c>
      <c r="D16" s="20"/>
      <c r="E16" s="45">
        <v>296</v>
      </c>
      <c r="F16" s="45">
        <v>297</v>
      </c>
      <c r="G16" s="16">
        <f t="shared" si="2"/>
        <v>1</v>
      </c>
      <c r="H16" s="107">
        <f t="shared" si="1"/>
        <v>5</v>
      </c>
      <c r="I16" s="20"/>
      <c r="J16" s="20"/>
    </row>
    <row r="17" spans="1:10">
      <c r="A17" s="15">
        <v>13</v>
      </c>
      <c r="B17" s="15">
        <v>209</v>
      </c>
      <c r="C17" s="22" t="s">
        <v>319</v>
      </c>
      <c r="D17" s="20"/>
      <c r="E17" s="45">
        <v>1441</v>
      </c>
      <c r="F17" s="45">
        <v>1464</v>
      </c>
      <c r="G17" s="16">
        <f t="shared" si="2"/>
        <v>23</v>
      </c>
      <c r="H17" s="107">
        <f t="shared" si="1"/>
        <v>115</v>
      </c>
      <c r="I17" s="25"/>
      <c r="J17" s="41"/>
    </row>
    <row r="18" spans="1:10">
      <c r="A18" s="15">
        <v>14</v>
      </c>
      <c r="B18" s="15">
        <v>210</v>
      </c>
      <c r="C18" s="22" t="s">
        <v>147</v>
      </c>
      <c r="D18" s="20"/>
      <c r="E18" s="45">
        <v>265</v>
      </c>
      <c r="F18" s="45">
        <v>284</v>
      </c>
      <c r="G18" s="16">
        <f t="shared" si="2"/>
        <v>19</v>
      </c>
      <c r="H18" s="107">
        <f t="shared" si="1"/>
        <v>95</v>
      </c>
      <c r="I18" s="20"/>
      <c r="J18" s="41"/>
    </row>
    <row r="19" spans="1:10">
      <c r="A19" s="15">
        <v>15</v>
      </c>
      <c r="B19" s="15">
        <v>301</v>
      </c>
      <c r="C19" s="22" t="s">
        <v>148</v>
      </c>
      <c r="D19" s="20"/>
      <c r="E19" s="45">
        <v>981</v>
      </c>
      <c r="F19" s="45">
        <v>1073</v>
      </c>
      <c r="G19" s="16">
        <f t="shared" si="2"/>
        <v>92</v>
      </c>
      <c r="H19" s="107">
        <f t="shared" si="1"/>
        <v>460</v>
      </c>
      <c r="I19" s="25"/>
      <c r="J19" s="101" t="s">
        <v>452</v>
      </c>
    </row>
    <row r="20" spans="1:10">
      <c r="A20" s="15">
        <v>16</v>
      </c>
      <c r="B20" s="15">
        <v>302</v>
      </c>
      <c r="C20" s="22" t="s">
        <v>149</v>
      </c>
      <c r="D20" s="20"/>
      <c r="E20" s="45">
        <v>4176</v>
      </c>
      <c r="F20" s="45">
        <v>4346</v>
      </c>
      <c r="G20" s="16">
        <f t="shared" si="2"/>
        <v>170</v>
      </c>
      <c r="H20" s="107">
        <f t="shared" si="1"/>
        <v>850</v>
      </c>
      <c r="I20" s="20"/>
      <c r="J20" s="102"/>
    </row>
    <row r="21" spans="1:10">
      <c r="A21" s="15">
        <v>17</v>
      </c>
      <c r="B21" s="15">
        <v>303</v>
      </c>
      <c r="C21" s="22" t="s">
        <v>479</v>
      </c>
      <c r="D21" s="20"/>
      <c r="E21" s="45">
        <v>990</v>
      </c>
      <c r="F21" s="45">
        <v>1040</v>
      </c>
      <c r="G21" s="16">
        <f>F21-E21</f>
        <v>50</v>
      </c>
      <c r="H21" s="107">
        <f>G21*5</f>
        <v>250</v>
      </c>
      <c r="I21" s="25"/>
      <c r="J21" s="20"/>
    </row>
    <row r="22" spans="1:10">
      <c r="A22" s="15">
        <v>18</v>
      </c>
      <c r="B22" s="15">
        <v>304</v>
      </c>
      <c r="C22" s="28" t="s">
        <v>558</v>
      </c>
      <c r="D22" s="18"/>
      <c r="E22" s="45">
        <v>1825</v>
      </c>
      <c r="F22" s="45">
        <v>1896</v>
      </c>
      <c r="G22" s="16">
        <f t="shared" ref="G22:G28" si="3">F22-E22</f>
        <v>71</v>
      </c>
      <c r="H22" s="107">
        <f t="shared" si="1"/>
        <v>355</v>
      </c>
      <c r="I22" s="20"/>
      <c r="J22" s="20"/>
    </row>
    <row r="23" spans="1:10">
      <c r="A23" s="15">
        <v>19</v>
      </c>
      <c r="B23" s="15">
        <v>305</v>
      </c>
      <c r="C23" s="22" t="s">
        <v>150</v>
      </c>
      <c r="D23" s="20"/>
      <c r="E23" s="45">
        <v>1622</v>
      </c>
      <c r="F23" s="45">
        <v>1733</v>
      </c>
      <c r="G23" s="16">
        <f t="shared" si="3"/>
        <v>111</v>
      </c>
      <c r="H23" s="107">
        <f t="shared" si="1"/>
        <v>555</v>
      </c>
      <c r="I23" s="25"/>
      <c r="J23" s="41"/>
    </row>
    <row r="24" spans="1:10">
      <c r="A24" s="15">
        <v>20</v>
      </c>
      <c r="B24" s="15">
        <v>306</v>
      </c>
      <c r="C24" s="22" t="s">
        <v>151</v>
      </c>
      <c r="D24" s="20"/>
      <c r="E24" s="45">
        <v>1720</v>
      </c>
      <c r="F24" s="45">
        <v>1741</v>
      </c>
      <c r="G24" s="16">
        <f t="shared" si="3"/>
        <v>21</v>
      </c>
      <c r="H24" s="107">
        <f t="shared" si="1"/>
        <v>105</v>
      </c>
      <c r="I24" s="20"/>
      <c r="J24" s="20"/>
    </row>
    <row r="25" spans="1:10">
      <c r="A25" s="15">
        <v>21</v>
      </c>
      <c r="B25" s="15">
        <v>307</v>
      </c>
      <c r="C25" s="22" t="s">
        <v>152</v>
      </c>
      <c r="D25" s="20"/>
      <c r="E25" s="45">
        <v>966</v>
      </c>
      <c r="F25" s="45">
        <v>1013</v>
      </c>
      <c r="G25" s="16">
        <f t="shared" si="3"/>
        <v>47</v>
      </c>
      <c r="H25" s="107">
        <f t="shared" si="1"/>
        <v>235</v>
      </c>
      <c r="I25" s="25"/>
      <c r="J25" s="41"/>
    </row>
    <row r="26" spans="1:10">
      <c r="A26" s="15">
        <v>22</v>
      </c>
      <c r="B26" s="15">
        <v>308</v>
      </c>
      <c r="C26" s="22" t="s">
        <v>406</v>
      </c>
      <c r="D26" s="20"/>
      <c r="E26" s="45">
        <v>2086</v>
      </c>
      <c r="F26" s="45">
        <v>2215</v>
      </c>
      <c r="G26" s="16">
        <f t="shared" si="3"/>
        <v>129</v>
      </c>
      <c r="H26" s="107">
        <f t="shared" si="1"/>
        <v>645</v>
      </c>
      <c r="I26" s="20"/>
      <c r="J26" s="56"/>
    </row>
    <row r="27" spans="1:10">
      <c r="A27" s="15">
        <v>23</v>
      </c>
      <c r="B27" s="15">
        <v>309</v>
      </c>
      <c r="C27" s="22" t="s">
        <v>153</v>
      </c>
      <c r="D27" s="20"/>
      <c r="E27" s="45">
        <v>1300</v>
      </c>
      <c r="F27" s="45">
        <v>1346</v>
      </c>
      <c r="G27" s="16">
        <f t="shared" si="3"/>
        <v>46</v>
      </c>
      <c r="H27" s="107">
        <f t="shared" si="1"/>
        <v>230</v>
      </c>
      <c r="I27" s="25"/>
      <c r="J27" s="142"/>
    </row>
    <row r="28" spans="1:10">
      <c r="A28" s="15">
        <v>24</v>
      </c>
      <c r="B28" s="15">
        <v>310</v>
      </c>
      <c r="C28" s="22" t="s">
        <v>154</v>
      </c>
      <c r="D28" s="20"/>
      <c r="E28" s="45">
        <v>1421</v>
      </c>
      <c r="F28" s="45">
        <v>1477</v>
      </c>
      <c r="G28" s="16">
        <f t="shared" si="3"/>
        <v>56</v>
      </c>
      <c r="H28" s="107">
        <f t="shared" si="1"/>
        <v>280</v>
      </c>
      <c r="I28" s="20"/>
      <c r="J28" s="20"/>
    </row>
    <row r="29" spans="1:10">
      <c r="A29" s="15">
        <v>25</v>
      </c>
      <c r="B29" s="15">
        <v>401</v>
      </c>
      <c r="C29" s="22" t="s">
        <v>320</v>
      </c>
      <c r="D29" s="20"/>
      <c r="E29" s="45">
        <v>2064</v>
      </c>
      <c r="F29" s="45">
        <v>2157</v>
      </c>
      <c r="G29" s="16">
        <f>F29-E29</f>
        <v>93</v>
      </c>
      <c r="H29" s="107">
        <f>G29*5</f>
        <v>465</v>
      </c>
      <c r="I29" s="25"/>
      <c r="J29" s="41"/>
    </row>
    <row r="30" spans="1:10">
      <c r="A30" s="15">
        <v>26</v>
      </c>
      <c r="B30" s="15">
        <v>402</v>
      </c>
      <c r="C30" s="50" t="s">
        <v>155</v>
      </c>
      <c r="D30" s="25"/>
      <c r="E30" s="45">
        <v>1909</v>
      </c>
      <c r="F30" s="45">
        <v>1911</v>
      </c>
      <c r="G30" s="16">
        <f>F30-E30</f>
        <v>2</v>
      </c>
      <c r="H30" s="107">
        <f t="shared" si="1"/>
        <v>10</v>
      </c>
      <c r="I30" s="20"/>
      <c r="J30" s="20"/>
    </row>
    <row r="31" spans="1:10">
      <c r="A31" s="15">
        <v>27</v>
      </c>
      <c r="B31" s="15">
        <v>403</v>
      </c>
      <c r="C31" s="22" t="s">
        <v>156</v>
      </c>
      <c r="D31" s="20"/>
      <c r="E31" s="15">
        <v>998</v>
      </c>
      <c r="F31" s="15">
        <v>1051</v>
      </c>
      <c r="G31" s="15">
        <f>F31-E31</f>
        <v>53</v>
      </c>
      <c r="H31" s="108">
        <f t="shared" si="1"/>
        <v>265</v>
      </c>
      <c r="I31" s="20"/>
      <c r="J31" s="20"/>
    </row>
    <row r="32" spans="1:10">
      <c r="A32" s="32"/>
      <c r="B32" s="32"/>
      <c r="C32" s="28"/>
      <c r="D32" s="28"/>
      <c r="E32" s="32"/>
      <c r="F32" s="32"/>
      <c r="G32" s="32"/>
      <c r="H32" s="105"/>
      <c r="I32" s="28"/>
      <c r="J32" s="28"/>
    </row>
    <row r="33" spans="1:10">
      <c r="A33" s="3" t="s">
        <v>6</v>
      </c>
      <c r="B33" s="3" t="s">
        <v>80</v>
      </c>
      <c r="C33" s="4" t="s">
        <v>157</v>
      </c>
      <c r="D33" s="5" t="s">
        <v>82</v>
      </c>
      <c r="E33" s="6" t="s">
        <v>83</v>
      </c>
      <c r="F33" s="7"/>
      <c r="G33" s="3" t="s">
        <v>2</v>
      </c>
      <c r="H33" s="88" t="s">
        <v>64</v>
      </c>
      <c r="I33" s="7"/>
      <c r="J33" s="8" t="s">
        <v>5</v>
      </c>
    </row>
    <row r="34" spans="1:10">
      <c r="A34" s="9" t="s">
        <v>7</v>
      </c>
      <c r="B34" s="9"/>
      <c r="C34" s="10"/>
      <c r="D34" s="11"/>
      <c r="E34" s="12" t="s">
        <v>0</v>
      </c>
      <c r="F34" s="13" t="s">
        <v>1</v>
      </c>
      <c r="G34" s="9" t="s">
        <v>3</v>
      </c>
      <c r="H34" s="90" t="s">
        <v>4</v>
      </c>
      <c r="I34" s="98"/>
      <c r="J34" s="11"/>
    </row>
    <row r="35" spans="1:10">
      <c r="A35" s="15">
        <v>28</v>
      </c>
      <c r="B35" s="16">
        <v>404</v>
      </c>
      <c r="C35" s="17" t="s">
        <v>436</v>
      </c>
      <c r="D35" s="18" t="s">
        <v>437</v>
      </c>
      <c r="E35" s="41">
        <v>1853</v>
      </c>
      <c r="F35" s="41">
        <v>1891</v>
      </c>
      <c r="G35" s="16">
        <f>F35-E35</f>
        <v>38</v>
      </c>
      <c r="H35" s="107">
        <f>G35*5</f>
        <v>190</v>
      </c>
      <c r="I35" s="20"/>
      <c r="J35" s="41"/>
    </row>
    <row r="36" spans="1:10">
      <c r="A36" s="15">
        <v>29</v>
      </c>
      <c r="B36" s="15">
        <v>405</v>
      </c>
      <c r="C36" s="22" t="s">
        <v>158</v>
      </c>
      <c r="D36" s="20"/>
      <c r="E36" s="45">
        <v>1002</v>
      </c>
      <c r="F36" s="45">
        <v>1044</v>
      </c>
      <c r="G36" s="16">
        <f t="shared" ref="G36:G41" si="4">F36-E36</f>
        <v>42</v>
      </c>
      <c r="H36" s="107">
        <f t="shared" ref="H36:H41" si="5">G36*5</f>
        <v>210</v>
      </c>
      <c r="I36" s="25"/>
      <c r="J36" s="45"/>
    </row>
    <row r="37" spans="1:10">
      <c r="A37" s="23">
        <v>30</v>
      </c>
      <c r="B37" s="23">
        <v>406</v>
      </c>
      <c r="C37" s="24" t="s">
        <v>159</v>
      </c>
      <c r="D37" s="25"/>
      <c r="E37" s="54">
        <v>2631</v>
      </c>
      <c r="F37" s="54">
        <v>2776</v>
      </c>
      <c r="G37" s="16">
        <f t="shared" si="4"/>
        <v>145</v>
      </c>
      <c r="H37" s="107">
        <f t="shared" si="5"/>
        <v>725</v>
      </c>
      <c r="I37" s="20"/>
      <c r="J37" s="54"/>
    </row>
    <row r="38" spans="1:10">
      <c r="A38" s="15">
        <v>31</v>
      </c>
      <c r="B38" s="15">
        <v>407</v>
      </c>
      <c r="C38" s="22" t="s">
        <v>160</v>
      </c>
      <c r="D38" s="20"/>
      <c r="E38" s="15">
        <v>1324</v>
      </c>
      <c r="F38" s="15">
        <v>1395</v>
      </c>
      <c r="G38" s="16">
        <f t="shared" si="4"/>
        <v>71</v>
      </c>
      <c r="H38" s="107">
        <f t="shared" si="5"/>
        <v>355</v>
      </c>
      <c r="I38" s="25"/>
      <c r="J38" s="45"/>
    </row>
    <row r="39" spans="1:10">
      <c r="A39" s="15">
        <v>32</v>
      </c>
      <c r="B39" s="15">
        <v>408</v>
      </c>
      <c r="C39" s="22" t="s">
        <v>672</v>
      </c>
      <c r="D39" s="20" t="s">
        <v>690</v>
      </c>
      <c r="E39" s="45">
        <v>231</v>
      </c>
      <c r="F39" s="45">
        <v>307</v>
      </c>
      <c r="G39" s="16">
        <f t="shared" si="4"/>
        <v>76</v>
      </c>
      <c r="H39" s="107">
        <f t="shared" si="5"/>
        <v>380</v>
      </c>
      <c r="I39" s="20"/>
      <c r="J39" s="101"/>
    </row>
    <row r="40" spans="1:10">
      <c r="A40" s="15">
        <v>33</v>
      </c>
      <c r="B40" s="15">
        <v>409</v>
      </c>
      <c r="C40" s="181" t="s">
        <v>707</v>
      </c>
      <c r="D40" s="162" t="s">
        <v>708</v>
      </c>
      <c r="E40" s="45">
        <v>1960</v>
      </c>
      <c r="F40" s="45">
        <v>1960</v>
      </c>
      <c r="G40" s="16">
        <f t="shared" si="4"/>
        <v>0</v>
      </c>
      <c r="H40" s="107">
        <f t="shared" si="5"/>
        <v>0</v>
      </c>
      <c r="I40" s="25"/>
      <c r="J40" s="195" t="s">
        <v>709</v>
      </c>
    </row>
    <row r="41" spans="1:10">
      <c r="A41" s="15">
        <v>34</v>
      </c>
      <c r="B41" s="15">
        <v>410</v>
      </c>
      <c r="C41" s="22" t="s">
        <v>161</v>
      </c>
      <c r="D41" s="20"/>
      <c r="E41" s="45">
        <v>1335</v>
      </c>
      <c r="F41" s="45">
        <v>1377</v>
      </c>
      <c r="G41" s="15">
        <f t="shared" si="4"/>
        <v>42</v>
      </c>
      <c r="H41" s="108">
        <f t="shared" si="5"/>
        <v>210</v>
      </c>
      <c r="I41" s="20"/>
      <c r="J41" s="45"/>
    </row>
    <row r="42" spans="1:10" ht="27.75">
      <c r="A42" s="21"/>
      <c r="B42" s="79"/>
      <c r="C42" s="72" t="s">
        <v>318</v>
      </c>
      <c r="D42" s="72"/>
      <c r="E42" s="72"/>
      <c r="F42" s="72"/>
      <c r="G42" s="72"/>
      <c r="H42" s="96">
        <f>SUM(H5:H41)</f>
        <v>9770</v>
      </c>
      <c r="I42" s="87" t="s">
        <v>4</v>
      </c>
      <c r="J42" s="76"/>
    </row>
    <row r="44" spans="1:10">
      <c r="B44" s="157"/>
      <c r="E44" s="28"/>
      <c r="F44" s="28"/>
      <c r="G44" s="28"/>
      <c r="H44" s="28"/>
      <c r="I44" s="28"/>
      <c r="J44" s="28"/>
    </row>
  </sheetData>
  <mergeCells count="2">
    <mergeCell ref="A2:J2"/>
    <mergeCell ref="A1:J1"/>
  </mergeCells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6"/>
  <sheetViews>
    <sheetView topLeftCell="A109" workbookViewId="0">
      <selection activeCell="H114" sqref="H114"/>
    </sheetView>
  </sheetViews>
  <sheetFormatPr defaultRowHeight="24"/>
  <cols>
    <col min="1" max="1" width="5" style="29" customWidth="1"/>
    <col min="2" max="2" width="9" style="1" customWidth="1"/>
    <col min="3" max="3" width="9.875" style="1" customWidth="1"/>
    <col min="4" max="4" width="16.25" style="1" customWidth="1"/>
    <col min="5" max="5" width="9.375" style="1" customWidth="1"/>
    <col min="6" max="6" width="8.375" style="36" customWidth="1"/>
    <col min="7" max="7" width="7.375" style="36" customWidth="1"/>
    <col min="8" max="8" width="12.625" style="36" customWidth="1"/>
    <col min="9" max="9" width="4.25" style="36" customWidth="1"/>
    <col min="10" max="10" width="14.875" style="1" customWidth="1"/>
    <col min="11" max="16384" width="9" style="1"/>
  </cols>
  <sheetData>
    <row r="1" spans="1:11" ht="30.75">
      <c r="B1" s="34"/>
      <c r="C1" s="2" t="s">
        <v>411</v>
      </c>
      <c r="D1" s="2"/>
      <c r="E1" s="2"/>
      <c r="F1" s="35"/>
      <c r="G1" s="35"/>
    </row>
    <row r="2" spans="1:11" ht="9" customHeight="1">
      <c r="B2" s="34"/>
      <c r="C2" s="2"/>
      <c r="D2" s="2"/>
      <c r="E2" s="2"/>
      <c r="F2" s="215"/>
      <c r="G2" s="215"/>
    </row>
    <row r="3" spans="1:11" ht="30.75">
      <c r="B3" s="2" t="s">
        <v>718</v>
      </c>
      <c r="C3" s="2"/>
      <c r="D3" s="2"/>
      <c r="E3" s="2"/>
      <c r="F3" s="35"/>
      <c r="G3" s="35"/>
      <c r="H3" s="37"/>
    </row>
    <row r="4" spans="1:11">
      <c r="A4" s="3" t="s">
        <v>6</v>
      </c>
      <c r="B4" s="3" t="s">
        <v>8</v>
      </c>
      <c r="C4" s="4" t="s">
        <v>162</v>
      </c>
      <c r="D4" s="5"/>
      <c r="E4" s="6" t="s">
        <v>102</v>
      </c>
      <c r="F4" s="39"/>
      <c r="G4" s="3" t="s">
        <v>2</v>
      </c>
      <c r="H4" s="49" t="s">
        <v>77</v>
      </c>
      <c r="I4" s="8"/>
      <c r="J4" s="8" t="s">
        <v>5</v>
      </c>
    </row>
    <row r="5" spans="1:11">
      <c r="A5" s="9" t="s">
        <v>7</v>
      </c>
      <c r="B5" s="9"/>
      <c r="C5" s="10"/>
      <c r="D5" s="71"/>
      <c r="E5" s="12" t="s">
        <v>0</v>
      </c>
      <c r="F5" s="13" t="s">
        <v>1</v>
      </c>
      <c r="G5" s="9" t="s">
        <v>3</v>
      </c>
      <c r="H5" s="49" t="s">
        <v>4</v>
      </c>
      <c r="I5" s="39"/>
      <c r="J5" s="11"/>
    </row>
    <row r="6" spans="1:11">
      <c r="A6" s="12">
        <v>1</v>
      </c>
      <c r="B6" s="15">
        <v>1008</v>
      </c>
      <c r="C6" s="22" t="s">
        <v>208</v>
      </c>
      <c r="D6" s="18"/>
      <c r="E6" s="45">
        <v>2563</v>
      </c>
      <c r="F6" s="45">
        <v>2565</v>
      </c>
      <c r="G6" s="15">
        <f t="shared" ref="G6" si="0">F6-E6</f>
        <v>2</v>
      </c>
      <c r="H6" s="104">
        <f t="shared" ref="H6" si="1">G6*10</f>
        <v>20</v>
      </c>
      <c r="I6" s="45"/>
      <c r="J6" s="20"/>
    </row>
    <row r="7" spans="1:11">
      <c r="A7" s="9">
        <v>2</v>
      </c>
      <c r="B7" s="23">
        <v>1010</v>
      </c>
      <c r="C7" s="24" t="s">
        <v>563</v>
      </c>
      <c r="D7" s="20" t="s">
        <v>570</v>
      </c>
      <c r="E7" s="54">
        <v>2398</v>
      </c>
      <c r="F7" s="54">
        <v>2398</v>
      </c>
      <c r="G7" s="16">
        <f>F7-E7</f>
        <v>0</v>
      </c>
      <c r="H7" s="107">
        <f>G7*10</f>
        <v>0</v>
      </c>
      <c r="I7" s="45"/>
      <c r="J7" s="25"/>
    </row>
    <row r="8" spans="1:11">
      <c r="A8" s="12">
        <v>3</v>
      </c>
      <c r="B8" s="16">
        <v>1012</v>
      </c>
      <c r="C8" s="17" t="s">
        <v>163</v>
      </c>
      <c r="D8" s="85"/>
      <c r="E8" s="16">
        <v>5602</v>
      </c>
      <c r="F8" s="16">
        <v>5626</v>
      </c>
      <c r="G8" s="16">
        <f>F8-E8</f>
        <v>24</v>
      </c>
      <c r="H8" s="107">
        <f>G8*10</f>
        <v>240</v>
      </c>
      <c r="I8" s="54"/>
      <c r="J8" s="18"/>
      <c r="K8" s="28" t="s">
        <v>211</v>
      </c>
    </row>
    <row r="9" spans="1:11">
      <c r="A9" s="9">
        <v>4</v>
      </c>
      <c r="B9" s="15">
        <v>1014</v>
      </c>
      <c r="C9" s="17" t="s">
        <v>164</v>
      </c>
      <c r="D9" s="85"/>
      <c r="E9" s="15">
        <v>9643</v>
      </c>
      <c r="F9" s="15">
        <v>9646</v>
      </c>
      <c r="G9" s="16">
        <f t="shared" ref="G9:G14" si="2">F9-E9</f>
        <v>3</v>
      </c>
      <c r="H9" s="107">
        <f t="shared" ref="H9:H36" si="3">G9*10</f>
        <v>30</v>
      </c>
      <c r="I9" s="45"/>
      <c r="J9" s="20"/>
      <c r="K9" s="28"/>
    </row>
    <row r="10" spans="1:11">
      <c r="A10" s="12">
        <v>5</v>
      </c>
      <c r="B10" s="58">
        <v>1016</v>
      </c>
      <c r="C10" s="17" t="s">
        <v>450</v>
      </c>
      <c r="D10" s="85" t="s">
        <v>451</v>
      </c>
      <c r="E10" s="15">
        <v>8316</v>
      </c>
      <c r="F10" s="15">
        <v>8325</v>
      </c>
      <c r="G10" s="16">
        <f>F10-E10</f>
        <v>9</v>
      </c>
      <c r="H10" s="107">
        <f t="shared" si="3"/>
        <v>90</v>
      </c>
      <c r="I10" s="54"/>
      <c r="J10" s="114"/>
      <c r="K10" s="51"/>
    </row>
    <row r="11" spans="1:11">
      <c r="A11" s="9">
        <v>6</v>
      </c>
      <c r="B11" s="42">
        <v>1018</v>
      </c>
      <c r="C11" s="22" t="s">
        <v>453</v>
      </c>
      <c r="D11" s="44" t="s">
        <v>454</v>
      </c>
      <c r="E11" s="23">
        <v>5000</v>
      </c>
      <c r="F11" s="23">
        <v>5031</v>
      </c>
      <c r="G11" s="16">
        <f t="shared" si="2"/>
        <v>31</v>
      </c>
      <c r="H11" s="107">
        <f t="shared" si="3"/>
        <v>310</v>
      </c>
      <c r="I11" s="45"/>
      <c r="J11" s="101"/>
      <c r="K11" s="59"/>
    </row>
    <row r="12" spans="1:11">
      <c r="A12" s="12">
        <v>7</v>
      </c>
      <c r="B12" s="15">
        <v>1020</v>
      </c>
      <c r="C12" s="66" t="s">
        <v>165</v>
      </c>
      <c r="D12" s="61"/>
      <c r="E12" s="15">
        <v>781</v>
      </c>
      <c r="F12" s="15">
        <v>797</v>
      </c>
      <c r="G12" s="16">
        <f t="shared" si="2"/>
        <v>16</v>
      </c>
      <c r="H12" s="107">
        <f t="shared" si="3"/>
        <v>160</v>
      </c>
      <c r="I12" s="54"/>
      <c r="J12" s="20"/>
      <c r="K12" s="28"/>
    </row>
    <row r="13" spans="1:11">
      <c r="A13" s="9">
        <v>8</v>
      </c>
      <c r="B13" s="15">
        <v>1022</v>
      </c>
      <c r="C13" s="22" t="s">
        <v>579</v>
      </c>
      <c r="D13" s="44" t="s">
        <v>580</v>
      </c>
      <c r="E13" s="23">
        <v>6554</v>
      </c>
      <c r="F13" s="23">
        <v>6563</v>
      </c>
      <c r="G13" s="16">
        <f t="shared" si="2"/>
        <v>9</v>
      </c>
      <c r="H13" s="107">
        <f t="shared" si="3"/>
        <v>90</v>
      </c>
      <c r="I13" s="45"/>
      <c r="J13" s="20"/>
    </row>
    <row r="14" spans="1:11">
      <c r="A14" s="12">
        <v>9</v>
      </c>
      <c r="B14" s="15">
        <v>1024</v>
      </c>
      <c r="C14" s="22" t="s">
        <v>307</v>
      </c>
      <c r="D14" s="44"/>
      <c r="E14" s="15">
        <v>6096</v>
      </c>
      <c r="F14" s="15">
        <v>6111</v>
      </c>
      <c r="G14" s="16">
        <f t="shared" si="2"/>
        <v>15</v>
      </c>
      <c r="H14" s="107">
        <f t="shared" si="3"/>
        <v>150</v>
      </c>
      <c r="I14" s="54"/>
      <c r="J14" s="20"/>
    </row>
    <row r="15" spans="1:11">
      <c r="A15" s="9">
        <v>10</v>
      </c>
      <c r="B15" s="15">
        <v>1026</v>
      </c>
      <c r="C15" s="17" t="s">
        <v>457</v>
      </c>
      <c r="D15" s="85"/>
      <c r="E15" s="23">
        <v>8256</v>
      </c>
      <c r="F15" s="23">
        <v>8264</v>
      </c>
      <c r="G15" s="16">
        <f t="shared" ref="G15:G22" si="4">F15-E15</f>
        <v>8</v>
      </c>
      <c r="H15" s="107">
        <f t="shared" si="3"/>
        <v>80</v>
      </c>
      <c r="I15" s="45"/>
      <c r="J15" s="20"/>
    </row>
    <row r="16" spans="1:11">
      <c r="A16" s="12">
        <v>11</v>
      </c>
      <c r="B16" s="42">
        <v>1028</v>
      </c>
      <c r="C16" s="22" t="s">
        <v>455</v>
      </c>
      <c r="D16" s="44" t="s">
        <v>456</v>
      </c>
      <c r="E16" s="15">
        <v>4822</v>
      </c>
      <c r="F16" s="15">
        <v>4827</v>
      </c>
      <c r="G16" s="16">
        <f t="shared" si="4"/>
        <v>5</v>
      </c>
      <c r="H16" s="107">
        <f t="shared" si="3"/>
        <v>50</v>
      </c>
      <c r="I16" s="54"/>
      <c r="J16" s="56"/>
      <c r="K16" s="60"/>
    </row>
    <row r="17" spans="1:19">
      <c r="A17" s="9">
        <v>12</v>
      </c>
      <c r="B17" s="15">
        <v>1030</v>
      </c>
      <c r="C17" s="66" t="s">
        <v>166</v>
      </c>
      <c r="D17" s="61"/>
      <c r="E17" s="23">
        <v>5010</v>
      </c>
      <c r="F17" s="23">
        <v>5025</v>
      </c>
      <c r="G17" s="16">
        <f t="shared" si="4"/>
        <v>15</v>
      </c>
      <c r="H17" s="107">
        <f t="shared" si="3"/>
        <v>150</v>
      </c>
      <c r="I17" s="45"/>
      <c r="J17" s="20"/>
    </row>
    <row r="18" spans="1:19">
      <c r="A18" s="12">
        <v>13</v>
      </c>
      <c r="B18" s="15">
        <v>1032</v>
      </c>
      <c r="C18" s="22" t="s">
        <v>559</v>
      </c>
      <c r="D18" s="44" t="s">
        <v>560</v>
      </c>
      <c r="E18" s="15">
        <v>8444</v>
      </c>
      <c r="F18" s="15">
        <v>8460</v>
      </c>
      <c r="G18" s="16">
        <f t="shared" si="4"/>
        <v>16</v>
      </c>
      <c r="H18" s="107">
        <f t="shared" si="3"/>
        <v>160</v>
      </c>
      <c r="I18" s="54"/>
      <c r="J18" s="62"/>
      <c r="L18" s="28"/>
      <c r="M18" s="28"/>
    </row>
    <row r="19" spans="1:19">
      <c r="A19" s="9">
        <v>14</v>
      </c>
      <c r="B19" s="15">
        <v>1034</v>
      </c>
      <c r="C19" s="22" t="s">
        <v>167</v>
      </c>
      <c r="D19" s="44"/>
      <c r="E19" s="23">
        <v>6858</v>
      </c>
      <c r="F19" s="23">
        <v>6861</v>
      </c>
      <c r="G19" s="16">
        <f t="shared" si="4"/>
        <v>3</v>
      </c>
      <c r="H19" s="107">
        <f t="shared" si="3"/>
        <v>30</v>
      </c>
      <c r="I19" s="45"/>
      <c r="J19" s="20"/>
      <c r="L19" s="28"/>
      <c r="M19" s="28"/>
    </row>
    <row r="20" spans="1:19">
      <c r="A20" s="12">
        <v>15</v>
      </c>
      <c r="B20" s="15">
        <v>1036</v>
      </c>
      <c r="C20" s="22" t="s">
        <v>168</v>
      </c>
      <c r="D20" s="44"/>
      <c r="E20" s="15">
        <v>5391</v>
      </c>
      <c r="F20" s="15">
        <v>5415</v>
      </c>
      <c r="G20" s="16">
        <f t="shared" si="4"/>
        <v>24</v>
      </c>
      <c r="H20" s="107">
        <f t="shared" si="3"/>
        <v>240</v>
      </c>
      <c r="I20" s="54"/>
      <c r="J20" s="20"/>
    </row>
    <row r="21" spans="1:19" s="180" customFormat="1">
      <c r="A21" s="214">
        <v>16</v>
      </c>
      <c r="B21" s="164">
        <v>1038</v>
      </c>
      <c r="C21" s="181" t="s">
        <v>448</v>
      </c>
      <c r="D21" s="183" t="s">
        <v>449</v>
      </c>
      <c r="E21" s="164">
        <v>6464</v>
      </c>
      <c r="F21" s="164">
        <v>6474</v>
      </c>
      <c r="G21" s="160">
        <f>F21-E21</f>
        <v>10</v>
      </c>
      <c r="H21" s="163">
        <f t="shared" si="3"/>
        <v>100</v>
      </c>
      <c r="I21" s="162"/>
      <c r="J21" s="182"/>
    </row>
    <row r="22" spans="1:19">
      <c r="A22" s="12">
        <v>17</v>
      </c>
      <c r="B22" s="15">
        <v>1040</v>
      </c>
      <c r="C22" s="17" t="s">
        <v>169</v>
      </c>
      <c r="D22" s="44"/>
      <c r="E22" s="15">
        <v>4564</v>
      </c>
      <c r="F22" s="15">
        <v>4569</v>
      </c>
      <c r="G22" s="16">
        <f t="shared" si="4"/>
        <v>5</v>
      </c>
      <c r="H22" s="107">
        <f t="shared" si="3"/>
        <v>50</v>
      </c>
      <c r="I22" s="54"/>
      <c r="J22" s="20"/>
    </row>
    <row r="23" spans="1:19">
      <c r="A23" s="9">
        <v>18</v>
      </c>
      <c r="B23" s="42">
        <v>1042</v>
      </c>
      <c r="C23" s="22" t="s">
        <v>480</v>
      </c>
      <c r="D23" s="44"/>
      <c r="E23" s="15">
        <v>2328</v>
      </c>
      <c r="F23" s="15">
        <v>2329</v>
      </c>
      <c r="G23" s="16">
        <f>F23-E23</f>
        <v>1</v>
      </c>
      <c r="H23" s="107">
        <f>G23*10</f>
        <v>10</v>
      </c>
      <c r="I23" s="45"/>
      <c r="J23" s="62"/>
    </row>
    <row r="24" spans="1:19">
      <c r="A24" s="12">
        <v>19</v>
      </c>
      <c r="B24" s="15">
        <v>1044</v>
      </c>
      <c r="C24" s="66" t="s">
        <v>170</v>
      </c>
      <c r="D24" s="44"/>
      <c r="E24" s="15">
        <v>6652</v>
      </c>
      <c r="F24" s="15">
        <v>6671</v>
      </c>
      <c r="G24" s="16">
        <f t="shared" ref="G24:G31" si="5">F24-E24</f>
        <v>19</v>
      </c>
      <c r="H24" s="107">
        <f t="shared" si="3"/>
        <v>190</v>
      </c>
      <c r="I24" s="54"/>
      <c r="J24" s="20"/>
    </row>
    <row r="25" spans="1:19">
      <c r="A25" s="9">
        <v>20</v>
      </c>
      <c r="B25" s="15">
        <v>1046</v>
      </c>
      <c r="C25" s="22" t="s">
        <v>171</v>
      </c>
      <c r="D25" s="44"/>
      <c r="E25" s="23">
        <v>6291</v>
      </c>
      <c r="F25" s="23">
        <v>6291</v>
      </c>
      <c r="G25" s="16">
        <f t="shared" si="5"/>
        <v>0</v>
      </c>
      <c r="H25" s="107">
        <f t="shared" si="3"/>
        <v>0</v>
      </c>
      <c r="I25" s="45"/>
      <c r="J25" s="20"/>
    </row>
    <row r="26" spans="1:19">
      <c r="A26" s="12">
        <v>21</v>
      </c>
      <c r="B26" s="15">
        <v>1048</v>
      </c>
      <c r="C26" s="22" t="s">
        <v>619</v>
      </c>
      <c r="D26" s="44"/>
      <c r="E26" s="15">
        <v>9816</v>
      </c>
      <c r="F26" s="15">
        <v>9837</v>
      </c>
      <c r="G26" s="16">
        <f t="shared" si="5"/>
        <v>21</v>
      </c>
      <c r="H26" s="107">
        <f t="shared" si="3"/>
        <v>210</v>
      </c>
      <c r="I26" s="54"/>
      <c r="J26" s="20"/>
    </row>
    <row r="27" spans="1:19">
      <c r="A27" s="9">
        <v>22</v>
      </c>
      <c r="B27" s="15">
        <v>1050</v>
      </c>
      <c r="C27" s="22" t="s">
        <v>561</v>
      </c>
      <c r="D27" s="44" t="s">
        <v>562</v>
      </c>
      <c r="E27" s="23">
        <v>7179</v>
      </c>
      <c r="F27" s="23">
        <v>7179</v>
      </c>
      <c r="G27" s="16">
        <f t="shared" si="5"/>
        <v>0</v>
      </c>
      <c r="H27" s="107">
        <f t="shared" si="3"/>
        <v>0</v>
      </c>
      <c r="I27" s="45"/>
      <c r="J27" s="20"/>
    </row>
    <row r="28" spans="1:19" s="180" customFormat="1">
      <c r="A28" s="196">
        <v>23</v>
      </c>
      <c r="B28" s="164">
        <v>1052</v>
      </c>
      <c r="C28" s="181" t="s">
        <v>172</v>
      </c>
      <c r="D28" s="183"/>
      <c r="E28" s="164">
        <v>5070</v>
      </c>
      <c r="F28" s="164">
        <v>5074</v>
      </c>
      <c r="G28" s="160">
        <f t="shared" si="5"/>
        <v>4</v>
      </c>
      <c r="H28" s="163">
        <f t="shared" si="3"/>
        <v>40</v>
      </c>
      <c r="I28" s="166"/>
      <c r="J28" s="182"/>
    </row>
    <row r="29" spans="1:19">
      <c r="A29" s="9">
        <v>24</v>
      </c>
      <c r="B29" s="15">
        <v>1054</v>
      </c>
      <c r="C29" s="22" t="s">
        <v>173</v>
      </c>
      <c r="D29" s="44"/>
      <c r="E29" s="23">
        <v>6863</v>
      </c>
      <c r="F29" s="23">
        <v>6870</v>
      </c>
      <c r="G29" s="16">
        <f t="shared" si="5"/>
        <v>7</v>
      </c>
      <c r="H29" s="107">
        <f t="shared" si="3"/>
        <v>70</v>
      </c>
      <c r="I29" s="45"/>
      <c r="J29" s="20"/>
    </row>
    <row r="30" spans="1:19">
      <c r="A30" s="12">
        <v>25</v>
      </c>
      <c r="B30" s="15">
        <v>1056</v>
      </c>
      <c r="C30" s="22" t="s">
        <v>174</v>
      </c>
      <c r="D30" s="44"/>
      <c r="E30" s="15">
        <v>6497</v>
      </c>
      <c r="F30" s="15">
        <v>6506</v>
      </c>
      <c r="G30" s="16">
        <f t="shared" si="5"/>
        <v>9</v>
      </c>
      <c r="H30" s="107">
        <f t="shared" si="3"/>
        <v>90</v>
      </c>
      <c r="I30" s="54"/>
      <c r="J30" s="20"/>
    </row>
    <row r="31" spans="1:19">
      <c r="A31" s="9">
        <v>26</v>
      </c>
      <c r="B31" s="15">
        <v>1058</v>
      </c>
      <c r="C31" s="22" t="s">
        <v>175</v>
      </c>
      <c r="D31" s="44"/>
      <c r="E31" s="23">
        <v>8392</v>
      </c>
      <c r="F31" s="23">
        <v>8401</v>
      </c>
      <c r="G31" s="16">
        <f t="shared" si="5"/>
        <v>9</v>
      </c>
      <c r="H31" s="107">
        <f t="shared" si="3"/>
        <v>90</v>
      </c>
      <c r="I31" s="45"/>
      <c r="J31" s="20"/>
    </row>
    <row r="32" spans="1:19">
      <c r="A32" s="12">
        <v>27</v>
      </c>
      <c r="B32" s="15">
        <v>1060</v>
      </c>
      <c r="C32" s="22" t="s">
        <v>422</v>
      </c>
      <c r="D32" s="44"/>
      <c r="E32" s="15">
        <v>4810</v>
      </c>
      <c r="F32" s="15">
        <v>4820</v>
      </c>
      <c r="G32" s="15">
        <f>F32-E32</f>
        <v>10</v>
      </c>
      <c r="H32" s="108">
        <f>G32*10</f>
        <v>100</v>
      </c>
      <c r="I32" s="45"/>
      <c r="J32" s="21"/>
      <c r="K32" s="28"/>
      <c r="L32" s="28"/>
      <c r="M32" s="28"/>
      <c r="N32" s="28"/>
      <c r="O32" s="28"/>
      <c r="P32" s="28"/>
      <c r="Q32" s="28"/>
      <c r="R32" s="28"/>
      <c r="S32" s="28"/>
    </row>
    <row r="33" spans="1:19" s="85" customFormat="1">
      <c r="A33" s="3" t="s">
        <v>6</v>
      </c>
      <c r="B33" s="3" t="s">
        <v>8</v>
      </c>
      <c r="C33" s="4" t="s">
        <v>162</v>
      </c>
      <c r="D33" s="5"/>
      <c r="E33" s="6" t="s">
        <v>102</v>
      </c>
      <c r="F33" s="244"/>
      <c r="G33" s="3" t="s">
        <v>2</v>
      </c>
      <c r="H33" s="243" t="s">
        <v>77</v>
      </c>
      <c r="I33" s="8"/>
      <c r="J33" s="8" t="s">
        <v>5</v>
      </c>
      <c r="K33" s="28"/>
      <c r="L33" s="28"/>
      <c r="M33" s="28"/>
      <c r="N33" s="28"/>
      <c r="O33" s="28"/>
      <c r="P33" s="28"/>
      <c r="Q33" s="28"/>
      <c r="R33" s="28"/>
      <c r="S33" s="28"/>
    </row>
    <row r="34" spans="1:19">
      <c r="A34" s="9" t="s">
        <v>7</v>
      </c>
      <c r="B34" s="9"/>
      <c r="C34" s="10"/>
      <c r="D34" s="71"/>
      <c r="E34" s="12" t="s">
        <v>0</v>
      </c>
      <c r="F34" s="13" t="s">
        <v>1</v>
      </c>
      <c r="G34" s="9" t="s">
        <v>3</v>
      </c>
      <c r="H34" s="243" t="s">
        <v>4</v>
      </c>
      <c r="I34" s="244"/>
      <c r="J34" s="11"/>
    </row>
    <row r="35" spans="1:19">
      <c r="A35" s="9">
        <v>28</v>
      </c>
      <c r="B35" s="15">
        <v>1062</v>
      </c>
      <c r="C35" s="27" t="s">
        <v>176</v>
      </c>
      <c r="D35" s="44"/>
      <c r="E35" s="15">
        <v>4086</v>
      </c>
      <c r="F35" s="15">
        <v>4089</v>
      </c>
      <c r="G35" s="16">
        <f>F35-E35</f>
        <v>3</v>
      </c>
      <c r="H35" s="107">
        <f t="shared" si="3"/>
        <v>30</v>
      </c>
      <c r="I35" s="45"/>
      <c r="J35" s="20"/>
    </row>
    <row r="36" spans="1:19">
      <c r="A36" s="12">
        <v>29</v>
      </c>
      <c r="B36" s="15">
        <v>1064</v>
      </c>
      <c r="C36" s="27" t="s">
        <v>177</v>
      </c>
      <c r="D36" s="44"/>
      <c r="E36" s="15">
        <v>5956</v>
      </c>
      <c r="F36" s="15">
        <v>5984</v>
      </c>
      <c r="G36" s="15">
        <f>F36-E36</f>
        <v>28</v>
      </c>
      <c r="H36" s="108">
        <f t="shared" si="3"/>
        <v>280</v>
      </c>
      <c r="I36" s="54"/>
      <c r="J36" s="20"/>
    </row>
    <row r="37" spans="1:19">
      <c r="A37" s="9">
        <v>30</v>
      </c>
      <c r="B37" s="47">
        <v>1066</v>
      </c>
      <c r="C37" s="66" t="s">
        <v>404</v>
      </c>
      <c r="D37" s="61" t="s">
        <v>426</v>
      </c>
      <c r="E37" s="23">
        <v>6224</v>
      </c>
      <c r="F37" s="23">
        <v>6234</v>
      </c>
      <c r="G37" s="47">
        <f>F37-E37</f>
        <v>10</v>
      </c>
      <c r="H37" s="108">
        <f>G37*10</f>
        <v>100</v>
      </c>
      <c r="I37" s="45"/>
      <c r="J37" s="48"/>
    </row>
    <row r="38" spans="1:19">
      <c r="A38" s="12">
        <v>31</v>
      </c>
      <c r="B38" s="15">
        <v>1068</v>
      </c>
      <c r="C38" s="22" t="s">
        <v>179</v>
      </c>
      <c r="D38" s="44"/>
      <c r="E38" s="16">
        <v>9889</v>
      </c>
      <c r="F38" s="16">
        <v>9912</v>
      </c>
      <c r="G38" s="15">
        <f>F38-E38</f>
        <v>23</v>
      </c>
      <c r="H38" s="108">
        <f>G38*10</f>
        <v>230</v>
      </c>
      <c r="I38" s="54"/>
      <c r="J38" s="20"/>
    </row>
    <row r="39" spans="1:19">
      <c r="A39" s="12">
        <v>32</v>
      </c>
      <c r="B39" s="15">
        <v>1070</v>
      </c>
      <c r="C39" s="22"/>
      <c r="D39" s="44"/>
      <c r="E39" s="15"/>
      <c r="F39" s="15"/>
      <c r="G39" s="15"/>
      <c r="H39" s="108"/>
      <c r="I39" s="45"/>
      <c r="J39" s="20"/>
    </row>
    <row r="40" spans="1:19">
      <c r="A40" s="9">
        <v>33</v>
      </c>
      <c r="B40" s="15">
        <v>1074</v>
      </c>
      <c r="C40" s="22"/>
      <c r="D40" s="44"/>
      <c r="E40" s="45"/>
      <c r="F40" s="45"/>
      <c r="G40" s="15"/>
      <c r="H40" s="108"/>
      <c r="I40" s="54"/>
      <c r="J40" s="21"/>
      <c r="K40" s="28"/>
    </row>
    <row r="41" spans="1:19" s="171" customFormat="1">
      <c r="A41" s="196">
        <v>34</v>
      </c>
      <c r="B41" s="164">
        <v>1076</v>
      </c>
      <c r="C41" s="181" t="s">
        <v>180</v>
      </c>
      <c r="D41" s="182"/>
      <c r="E41" s="166">
        <v>949</v>
      </c>
      <c r="F41" s="166">
        <v>952</v>
      </c>
      <c r="G41" s="164">
        <f>F41-E41</f>
        <v>3</v>
      </c>
      <c r="H41" s="161">
        <f>G41*10</f>
        <v>30</v>
      </c>
      <c r="I41" s="170"/>
      <c r="J41" s="158"/>
    </row>
    <row r="42" spans="1:19">
      <c r="A42" s="9">
        <v>35</v>
      </c>
      <c r="B42" s="15">
        <v>1078</v>
      </c>
      <c r="C42" s="22"/>
      <c r="D42" s="44"/>
      <c r="E42" s="15"/>
      <c r="F42" s="45"/>
      <c r="G42" s="15"/>
      <c r="H42" s="108"/>
      <c r="I42" s="54"/>
      <c r="J42" s="20"/>
    </row>
    <row r="43" spans="1:19">
      <c r="A43" s="196">
        <v>36</v>
      </c>
      <c r="B43" s="15">
        <v>1080</v>
      </c>
      <c r="C43" s="22"/>
      <c r="D43" s="44"/>
      <c r="E43" s="15"/>
      <c r="F43" s="45"/>
      <c r="G43" s="15"/>
      <c r="H43" s="108"/>
      <c r="I43" s="45"/>
      <c r="J43" s="20"/>
    </row>
    <row r="44" spans="1:19">
      <c r="A44" s="9">
        <v>37</v>
      </c>
      <c r="B44" s="15">
        <v>1082</v>
      </c>
      <c r="C44" s="22"/>
      <c r="D44" s="44"/>
      <c r="E44" s="15"/>
      <c r="F44" s="45"/>
      <c r="G44" s="15"/>
      <c r="H44" s="108"/>
      <c r="I44" s="54"/>
      <c r="J44" s="20"/>
    </row>
    <row r="45" spans="1:19">
      <c r="A45" s="196">
        <v>38</v>
      </c>
      <c r="B45" s="15">
        <v>1084</v>
      </c>
      <c r="C45" s="22"/>
      <c r="D45" s="44"/>
      <c r="E45" s="15"/>
      <c r="F45" s="45"/>
      <c r="G45" s="15"/>
      <c r="H45" s="108"/>
      <c r="I45" s="45"/>
      <c r="J45" s="20"/>
    </row>
    <row r="46" spans="1:19">
      <c r="A46" s="9">
        <v>39</v>
      </c>
      <c r="B46" s="15">
        <v>1086</v>
      </c>
      <c r="C46" s="22"/>
      <c r="D46" s="44"/>
      <c r="E46" s="15"/>
      <c r="F46" s="45"/>
      <c r="G46" s="15"/>
      <c r="H46" s="108"/>
      <c r="I46" s="54"/>
      <c r="J46" s="20"/>
    </row>
    <row r="47" spans="1:19">
      <c r="A47" s="196">
        <v>40</v>
      </c>
      <c r="B47" s="15">
        <v>1088</v>
      </c>
      <c r="C47" s="22"/>
      <c r="D47" s="44"/>
      <c r="E47" s="15"/>
      <c r="F47" s="45"/>
      <c r="G47" s="15"/>
      <c r="H47" s="108"/>
      <c r="I47" s="45"/>
      <c r="J47" s="20"/>
    </row>
    <row r="48" spans="1:19">
      <c r="A48" s="9">
        <v>41</v>
      </c>
      <c r="B48" s="15">
        <v>1090</v>
      </c>
      <c r="C48" s="22"/>
      <c r="D48" s="44"/>
      <c r="E48" s="15"/>
      <c r="F48" s="45"/>
      <c r="G48" s="15"/>
      <c r="H48" s="108"/>
      <c r="I48" s="54"/>
      <c r="J48" s="20"/>
    </row>
    <row r="49" spans="1:10">
      <c r="A49" s="196">
        <v>42</v>
      </c>
      <c r="B49" s="15">
        <v>1092</v>
      </c>
      <c r="C49" s="22"/>
      <c r="D49" s="44"/>
      <c r="E49" s="15"/>
      <c r="F49" s="45"/>
      <c r="G49" s="15"/>
      <c r="H49" s="108"/>
      <c r="I49" s="45"/>
      <c r="J49" s="20"/>
    </row>
    <row r="50" spans="1:10">
      <c r="A50" s="9">
        <v>43</v>
      </c>
      <c r="B50" s="15">
        <v>1094</v>
      </c>
      <c r="C50" s="22"/>
      <c r="D50" s="44"/>
      <c r="E50" s="15"/>
      <c r="F50" s="45"/>
      <c r="G50" s="15"/>
      <c r="H50" s="108"/>
      <c r="I50" s="54"/>
      <c r="J50" s="20"/>
    </row>
    <row r="51" spans="1:10">
      <c r="A51" s="196">
        <v>44</v>
      </c>
      <c r="B51" s="15">
        <v>1096</v>
      </c>
      <c r="C51" s="22"/>
      <c r="D51" s="44"/>
      <c r="E51" s="15"/>
      <c r="F51" s="45"/>
      <c r="G51" s="15"/>
      <c r="H51" s="108"/>
      <c r="I51" s="45"/>
      <c r="J51" s="20"/>
    </row>
    <row r="52" spans="1:10">
      <c r="A52" s="9">
        <v>45</v>
      </c>
      <c r="B52" s="15">
        <v>1098</v>
      </c>
      <c r="C52" s="22"/>
      <c r="D52" s="44"/>
      <c r="E52" s="15"/>
      <c r="F52" s="45"/>
      <c r="G52" s="15"/>
      <c r="H52" s="108"/>
      <c r="I52" s="54"/>
      <c r="J52" s="20"/>
    </row>
    <row r="53" spans="1:10">
      <c r="A53" s="196">
        <v>46</v>
      </c>
      <c r="B53" s="15">
        <v>1100</v>
      </c>
      <c r="C53" s="22"/>
      <c r="D53" s="44"/>
      <c r="E53" s="15"/>
      <c r="F53" s="45"/>
      <c r="G53" s="15"/>
      <c r="H53" s="108"/>
      <c r="I53" s="45"/>
      <c r="J53" s="20"/>
    </row>
    <row r="54" spans="1:10">
      <c r="A54" s="9">
        <v>47</v>
      </c>
      <c r="B54" s="15">
        <v>1102</v>
      </c>
      <c r="C54" s="22"/>
      <c r="D54" s="44"/>
      <c r="E54" s="15"/>
      <c r="F54" s="45"/>
      <c r="G54" s="15"/>
      <c r="H54" s="108"/>
      <c r="I54" s="54"/>
      <c r="J54" s="20"/>
    </row>
    <row r="55" spans="1:10">
      <c r="A55" s="196">
        <v>48</v>
      </c>
      <c r="B55" s="15">
        <v>1104</v>
      </c>
      <c r="C55" s="22" t="s">
        <v>417</v>
      </c>
      <c r="D55" s="20" t="s">
        <v>418</v>
      </c>
      <c r="E55" s="45">
        <v>7505</v>
      </c>
      <c r="F55" s="45">
        <v>7509</v>
      </c>
      <c r="G55" s="15">
        <f>F55-E55</f>
        <v>4</v>
      </c>
      <c r="H55" s="108">
        <f>G55*10</f>
        <v>40</v>
      </c>
      <c r="I55" s="45"/>
      <c r="J55" s="20"/>
    </row>
    <row r="56" spans="1:10">
      <c r="A56" s="9">
        <v>49</v>
      </c>
      <c r="B56" s="15">
        <v>1106</v>
      </c>
      <c r="C56" s="22" t="s">
        <v>470</v>
      </c>
      <c r="D56" s="20"/>
      <c r="E56" s="45">
        <v>6153</v>
      </c>
      <c r="F56" s="45">
        <v>6158</v>
      </c>
      <c r="G56" s="15">
        <f>F56-E56</f>
        <v>5</v>
      </c>
      <c r="H56" s="108">
        <f>G56*10</f>
        <v>50</v>
      </c>
      <c r="I56" s="54"/>
      <c r="J56" s="56"/>
    </row>
    <row r="57" spans="1:10">
      <c r="A57" s="196">
        <v>50</v>
      </c>
      <c r="B57" s="15">
        <v>1108</v>
      </c>
      <c r="C57" s="17" t="s">
        <v>519</v>
      </c>
      <c r="D57" s="20"/>
      <c r="E57" s="45">
        <v>2069</v>
      </c>
      <c r="F57" s="45">
        <v>2081</v>
      </c>
      <c r="G57" s="15">
        <f t="shared" ref="G57:G64" si="6">F57-E57</f>
        <v>12</v>
      </c>
      <c r="H57" s="108">
        <f t="shared" ref="H57:H64" si="7">G57*10</f>
        <v>120</v>
      </c>
      <c r="I57" s="45"/>
      <c r="J57" s="20"/>
    </row>
    <row r="58" spans="1:10">
      <c r="A58" s="9">
        <v>51</v>
      </c>
      <c r="B58" s="42">
        <v>1110</v>
      </c>
      <c r="C58" s="22" t="s">
        <v>527</v>
      </c>
      <c r="D58" s="20" t="s">
        <v>528</v>
      </c>
      <c r="E58" s="45">
        <v>4830</v>
      </c>
      <c r="F58" s="45">
        <v>4841</v>
      </c>
      <c r="G58" s="15">
        <f t="shared" si="6"/>
        <v>11</v>
      </c>
      <c r="H58" s="108">
        <f t="shared" si="7"/>
        <v>110</v>
      </c>
      <c r="I58" s="54"/>
      <c r="J58" s="45"/>
    </row>
    <row r="59" spans="1:10">
      <c r="A59" s="196">
        <v>52</v>
      </c>
      <c r="B59" s="15">
        <v>1112</v>
      </c>
      <c r="C59" s="66" t="s">
        <v>520</v>
      </c>
      <c r="D59" s="20" t="s">
        <v>521</v>
      </c>
      <c r="E59" s="45">
        <v>5207</v>
      </c>
      <c r="F59" s="45">
        <v>5217</v>
      </c>
      <c r="G59" s="15">
        <f t="shared" si="6"/>
        <v>10</v>
      </c>
      <c r="H59" s="108">
        <f t="shared" si="7"/>
        <v>100</v>
      </c>
      <c r="I59" s="45"/>
      <c r="J59" s="45"/>
    </row>
    <row r="60" spans="1:10">
      <c r="A60" s="9">
        <v>53</v>
      </c>
      <c r="B60" s="15">
        <v>1114</v>
      </c>
      <c r="C60" s="22"/>
      <c r="D60" s="20"/>
      <c r="E60" s="45">
        <v>5363</v>
      </c>
      <c r="F60" s="45">
        <v>5363</v>
      </c>
      <c r="G60" s="15">
        <f t="shared" si="6"/>
        <v>0</v>
      </c>
      <c r="H60" s="108">
        <f t="shared" si="7"/>
        <v>0</v>
      </c>
      <c r="I60" s="54"/>
      <c r="J60" s="154" t="s">
        <v>698</v>
      </c>
    </row>
    <row r="61" spans="1:10">
      <c r="A61" s="196">
        <v>54</v>
      </c>
      <c r="B61" s="15">
        <v>1116</v>
      </c>
      <c r="C61" s="22" t="s">
        <v>182</v>
      </c>
      <c r="D61" s="20"/>
      <c r="E61" s="45">
        <v>1817</v>
      </c>
      <c r="F61" s="45">
        <v>1823</v>
      </c>
      <c r="G61" s="15">
        <f t="shared" si="6"/>
        <v>6</v>
      </c>
      <c r="H61" s="108">
        <f t="shared" si="7"/>
        <v>60</v>
      </c>
      <c r="I61" s="45"/>
      <c r="J61" s="20"/>
    </row>
    <row r="62" spans="1:10">
      <c r="A62" s="9">
        <v>55</v>
      </c>
      <c r="B62" s="15">
        <v>1118</v>
      </c>
      <c r="C62" s="21" t="s">
        <v>181</v>
      </c>
      <c r="D62" s="20"/>
      <c r="E62" s="45">
        <v>5249</v>
      </c>
      <c r="F62" s="45">
        <v>5256</v>
      </c>
      <c r="G62" s="15">
        <f t="shared" si="6"/>
        <v>7</v>
      </c>
      <c r="H62" s="108">
        <f t="shared" si="7"/>
        <v>70</v>
      </c>
      <c r="I62" s="54"/>
      <c r="J62" s="20"/>
    </row>
    <row r="63" spans="1:10">
      <c r="A63" s="196">
        <v>56</v>
      </c>
      <c r="B63" s="15">
        <v>1120</v>
      </c>
      <c r="C63" s="27" t="s">
        <v>522</v>
      </c>
      <c r="D63" s="124" t="s">
        <v>523</v>
      </c>
      <c r="E63" s="45">
        <v>4051</v>
      </c>
      <c r="F63" s="45">
        <v>4058</v>
      </c>
      <c r="G63" s="15">
        <f t="shared" si="6"/>
        <v>7</v>
      </c>
      <c r="H63" s="108">
        <f t="shared" si="7"/>
        <v>70</v>
      </c>
      <c r="I63" s="45"/>
      <c r="J63" s="48"/>
    </row>
    <row r="64" spans="1:10">
      <c r="A64" s="9">
        <v>57</v>
      </c>
      <c r="B64" s="15">
        <v>1122</v>
      </c>
      <c r="C64" s="44" t="s">
        <v>183</v>
      </c>
      <c r="D64" s="20"/>
      <c r="E64" s="45">
        <v>6879</v>
      </c>
      <c r="F64" s="45">
        <v>6886</v>
      </c>
      <c r="G64" s="15">
        <f t="shared" si="6"/>
        <v>7</v>
      </c>
      <c r="H64" s="108">
        <f t="shared" si="7"/>
        <v>70</v>
      </c>
      <c r="I64" s="45"/>
      <c r="J64" s="20"/>
    </row>
    <row r="65" spans="1:14">
      <c r="A65" s="12">
        <v>67</v>
      </c>
      <c r="B65" s="3" t="s">
        <v>8</v>
      </c>
      <c r="C65" s="4" t="s">
        <v>62</v>
      </c>
      <c r="D65" s="5"/>
      <c r="E65" s="6" t="s">
        <v>102</v>
      </c>
      <c r="F65" s="260"/>
      <c r="G65" s="3" t="s">
        <v>2</v>
      </c>
      <c r="H65" s="169" t="s">
        <v>185</v>
      </c>
      <c r="I65" s="244"/>
      <c r="J65" s="8" t="s">
        <v>5</v>
      </c>
    </row>
    <row r="66" spans="1:14">
      <c r="A66" s="196">
        <v>68</v>
      </c>
      <c r="B66" s="9"/>
      <c r="C66" s="10"/>
      <c r="D66" s="11"/>
      <c r="E66" s="13" t="s">
        <v>1</v>
      </c>
      <c r="F66" s="13" t="s">
        <v>1</v>
      </c>
      <c r="G66" s="9" t="s">
        <v>3</v>
      </c>
      <c r="H66" s="169" t="s">
        <v>4</v>
      </c>
      <c r="I66" s="98"/>
      <c r="J66" s="11"/>
    </row>
    <row r="67" spans="1:14">
      <c r="A67" s="196">
        <v>58</v>
      </c>
      <c r="B67" s="15">
        <v>1124</v>
      </c>
      <c r="C67" s="22" t="s">
        <v>186</v>
      </c>
      <c r="D67" s="20"/>
      <c r="E67" s="45">
        <v>6360</v>
      </c>
      <c r="F67" s="45">
        <v>6375</v>
      </c>
      <c r="G67" s="15">
        <f>F67-E67</f>
        <v>15</v>
      </c>
      <c r="H67" s="108">
        <f>G67*10</f>
        <v>150</v>
      </c>
      <c r="I67" s="45"/>
      <c r="J67" s="20"/>
    </row>
    <row r="68" spans="1:14">
      <c r="A68" s="9">
        <v>59</v>
      </c>
      <c r="B68" s="15">
        <v>1126</v>
      </c>
      <c r="C68" s="22" t="s">
        <v>187</v>
      </c>
      <c r="D68" s="20"/>
      <c r="E68" s="45">
        <v>83</v>
      </c>
      <c r="F68" s="45">
        <v>84</v>
      </c>
      <c r="G68" s="15">
        <f>F68-E68</f>
        <v>1</v>
      </c>
      <c r="H68" s="108">
        <f>G68*10</f>
        <v>10</v>
      </c>
      <c r="I68" s="54"/>
      <c r="J68" s="20"/>
    </row>
    <row r="69" spans="1:14">
      <c r="A69" s="196">
        <v>60</v>
      </c>
      <c r="B69" s="15">
        <v>1128</v>
      </c>
      <c r="C69" s="22" t="s">
        <v>188</v>
      </c>
      <c r="D69" s="20"/>
      <c r="E69" s="45">
        <v>3302</v>
      </c>
      <c r="F69" s="45">
        <v>3314</v>
      </c>
      <c r="G69" s="15">
        <f>F69-E69</f>
        <v>12</v>
      </c>
      <c r="H69" s="108">
        <f>G69*10</f>
        <v>120</v>
      </c>
      <c r="I69" s="45"/>
      <c r="J69" s="20"/>
    </row>
    <row r="70" spans="1:14">
      <c r="A70" s="9">
        <v>61</v>
      </c>
      <c r="B70" s="15">
        <v>1130</v>
      </c>
      <c r="C70" s="22"/>
      <c r="D70" s="20"/>
      <c r="E70" s="45"/>
      <c r="F70" s="45"/>
      <c r="G70" s="15"/>
      <c r="H70" s="108"/>
      <c r="I70" s="54"/>
      <c r="J70" s="20"/>
    </row>
    <row r="71" spans="1:14">
      <c r="A71" s="196">
        <v>62</v>
      </c>
      <c r="B71" s="15">
        <v>1132</v>
      </c>
      <c r="C71" s="22"/>
      <c r="D71" s="20"/>
      <c r="E71" s="45"/>
      <c r="F71" s="45"/>
      <c r="G71" s="15"/>
      <c r="H71" s="108"/>
      <c r="I71" s="45"/>
      <c r="J71" s="20"/>
    </row>
    <row r="72" spans="1:14">
      <c r="A72" s="9">
        <v>63</v>
      </c>
      <c r="B72" s="15">
        <v>1134</v>
      </c>
      <c r="C72" s="22"/>
      <c r="D72" s="20"/>
      <c r="E72" s="45"/>
      <c r="F72" s="45"/>
      <c r="G72" s="15"/>
      <c r="H72" s="108"/>
      <c r="I72" s="54"/>
      <c r="J72" s="20"/>
    </row>
    <row r="73" spans="1:14">
      <c r="A73" s="196">
        <v>64</v>
      </c>
      <c r="B73" s="15">
        <v>1136</v>
      </c>
      <c r="C73" s="22"/>
      <c r="D73" s="20"/>
      <c r="E73" s="45"/>
      <c r="F73" s="45"/>
      <c r="G73" s="15"/>
      <c r="H73" s="108"/>
      <c r="I73" s="45"/>
      <c r="J73" s="20"/>
    </row>
    <row r="74" spans="1:14">
      <c r="A74" s="9">
        <v>65</v>
      </c>
      <c r="B74" s="15">
        <v>1138</v>
      </c>
      <c r="C74" s="22"/>
      <c r="D74" s="20"/>
      <c r="E74" s="45"/>
      <c r="F74" s="45"/>
      <c r="G74" s="15"/>
      <c r="H74" s="108"/>
      <c r="I74" s="54"/>
      <c r="J74" s="20"/>
    </row>
    <row r="75" spans="1:14">
      <c r="A75" s="196">
        <v>66</v>
      </c>
      <c r="B75" s="15">
        <v>1140</v>
      </c>
      <c r="C75" s="22" t="s">
        <v>305</v>
      </c>
      <c r="D75" s="20"/>
      <c r="E75" s="45">
        <v>4033</v>
      </c>
      <c r="F75" s="45">
        <v>4045</v>
      </c>
      <c r="G75" s="15">
        <f>F75-E75</f>
        <v>12</v>
      </c>
      <c r="H75" s="108">
        <f>G75*10</f>
        <v>120</v>
      </c>
      <c r="I75" s="45"/>
      <c r="J75" s="20"/>
    </row>
    <row r="76" spans="1:14">
      <c r="A76" s="196"/>
      <c r="B76" s="15"/>
      <c r="C76" s="22"/>
      <c r="D76" s="20"/>
      <c r="E76" s="45"/>
      <c r="F76" s="45"/>
      <c r="G76" s="15"/>
      <c r="H76" s="108"/>
      <c r="I76" s="45"/>
      <c r="J76" s="20"/>
    </row>
    <row r="77" spans="1:14">
      <c r="A77" s="9">
        <v>69</v>
      </c>
      <c r="B77" s="15">
        <v>1142</v>
      </c>
      <c r="C77" s="22" t="s">
        <v>481</v>
      </c>
      <c r="D77" s="45"/>
      <c r="E77" s="45">
        <v>5776</v>
      </c>
      <c r="F77" s="45">
        <v>5796</v>
      </c>
      <c r="G77" s="15">
        <f t="shared" ref="G77" si="8">F77-E77</f>
        <v>20</v>
      </c>
      <c r="H77" s="108">
        <f t="shared" ref="H77" si="9">G77*10</f>
        <v>200</v>
      </c>
      <c r="I77" s="45"/>
      <c r="J77" s="20"/>
    </row>
    <row r="78" spans="1:14">
      <c r="A78" s="196">
        <v>70</v>
      </c>
      <c r="B78" s="15">
        <v>1144</v>
      </c>
      <c r="C78" s="22" t="s">
        <v>419</v>
      </c>
      <c r="D78" s="45" t="s">
        <v>420</v>
      </c>
      <c r="E78" s="45">
        <v>3182</v>
      </c>
      <c r="F78" s="45">
        <v>3198</v>
      </c>
      <c r="G78" s="15">
        <f t="shared" ref="G78:G88" si="10">F78-E78</f>
        <v>16</v>
      </c>
      <c r="H78" s="108">
        <f t="shared" ref="H78:H88" si="11">G78*10</f>
        <v>160</v>
      </c>
      <c r="I78" s="54"/>
      <c r="J78" s="20"/>
      <c r="N78" s="28"/>
    </row>
    <row r="79" spans="1:14">
      <c r="A79" s="9">
        <v>71</v>
      </c>
      <c r="B79" s="15">
        <v>1146</v>
      </c>
      <c r="C79" s="22" t="s">
        <v>482</v>
      </c>
      <c r="D79" s="45"/>
      <c r="E79" s="45">
        <v>1620</v>
      </c>
      <c r="F79" s="45">
        <v>1624</v>
      </c>
      <c r="G79" s="15">
        <f t="shared" si="10"/>
        <v>4</v>
      </c>
      <c r="H79" s="108">
        <f t="shared" si="11"/>
        <v>40</v>
      </c>
      <c r="I79" s="45"/>
      <c r="J79" s="20"/>
    </row>
    <row r="80" spans="1:14">
      <c r="A80" s="196">
        <v>72</v>
      </c>
      <c r="B80" s="15">
        <v>1148</v>
      </c>
      <c r="C80" s="22"/>
      <c r="D80" s="45"/>
      <c r="E80" s="45"/>
      <c r="F80" s="45"/>
      <c r="G80" s="15"/>
      <c r="H80" s="108"/>
      <c r="I80" s="54"/>
      <c r="J80" s="20"/>
    </row>
    <row r="81" spans="1:10">
      <c r="A81" s="9">
        <v>73</v>
      </c>
      <c r="B81" s="15">
        <v>1150</v>
      </c>
      <c r="C81" s="22"/>
      <c r="D81" s="20"/>
      <c r="E81" s="45"/>
      <c r="F81" s="45"/>
      <c r="G81" s="15"/>
      <c r="H81" s="108"/>
      <c r="I81" s="45"/>
      <c r="J81" s="20"/>
    </row>
    <row r="82" spans="1:10">
      <c r="A82" s="196">
        <v>74</v>
      </c>
      <c r="B82" s="15">
        <v>1152</v>
      </c>
      <c r="C82" s="22" t="s">
        <v>189</v>
      </c>
      <c r="D82" s="20"/>
      <c r="E82" s="45">
        <v>6740</v>
      </c>
      <c r="F82" s="45">
        <v>6745</v>
      </c>
      <c r="G82" s="15">
        <f t="shared" si="10"/>
        <v>5</v>
      </c>
      <c r="H82" s="108">
        <f t="shared" si="11"/>
        <v>50</v>
      </c>
      <c r="I82" s="54"/>
      <c r="J82" s="20"/>
    </row>
    <row r="83" spans="1:10">
      <c r="A83" s="9">
        <v>75</v>
      </c>
      <c r="B83" s="15">
        <v>1154</v>
      </c>
      <c r="C83" s="22" t="s">
        <v>190</v>
      </c>
      <c r="D83" s="20"/>
      <c r="E83" s="45">
        <v>4618</v>
      </c>
      <c r="F83" s="45">
        <v>4642</v>
      </c>
      <c r="G83" s="15">
        <f t="shared" si="10"/>
        <v>24</v>
      </c>
      <c r="H83" s="108">
        <f t="shared" si="11"/>
        <v>240</v>
      </c>
      <c r="I83" s="45"/>
      <c r="J83" s="20"/>
    </row>
    <row r="84" spans="1:10">
      <c r="A84" s="196">
        <v>76</v>
      </c>
      <c r="B84" s="15">
        <v>1156</v>
      </c>
      <c r="C84" s="22" t="s">
        <v>191</v>
      </c>
      <c r="D84" s="20"/>
      <c r="E84" s="45">
        <v>4974</v>
      </c>
      <c r="F84" s="45">
        <v>4984</v>
      </c>
      <c r="G84" s="15">
        <f t="shared" si="10"/>
        <v>10</v>
      </c>
      <c r="H84" s="108">
        <f t="shared" si="11"/>
        <v>100</v>
      </c>
      <c r="I84" s="54"/>
      <c r="J84" s="20"/>
    </row>
    <row r="85" spans="1:10">
      <c r="A85" s="9">
        <v>77</v>
      </c>
      <c r="B85" s="15">
        <v>1158</v>
      </c>
      <c r="C85" s="22" t="s">
        <v>192</v>
      </c>
      <c r="D85" s="20"/>
      <c r="E85" s="45">
        <v>4823</v>
      </c>
      <c r="F85" s="45">
        <v>4833</v>
      </c>
      <c r="G85" s="15">
        <f t="shared" si="10"/>
        <v>10</v>
      </c>
      <c r="H85" s="108">
        <f t="shared" si="11"/>
        <v>100</v>
      </c>
      <c r="I85" s="45"/>
      <c r="J85" s="20"/>
    </row>
    <row r="86" spans="1:10">
      <c r="A86" s="196">
        <v>78</v>
      </c>
      <c r="B86" s="15">
        <v>1160</v>
      </c>
      <c r="C86" s="22" t="s">
        <v>462</v>
      </c>
      <c r="D86" s="20" t="s">
        <v>463</v>
      </c>
      <c r="E86" s="45">
        <v>5094</v>
      </c>
      <c r="F86" s="45">
        <v>5094</v>
      </c>
      <c r="G86" s="15">
        <f t="shared" si="10"/>
        <v>0</v>
      </c>
      <c r="H86" s="108">
        <f t="shared" si="11"/>
        <v>0</v>
      </c>
      <c r="I86" s="54"/>
      <c r="J86" s="56"/>
    </row>
    <row r="87" spans="1:10">
      <c r="A87" s="9">
        <v>79</v>
      </c>
      <c r="B87" s="15">
        <v>1162</v>
      </c>
      <c r="C87" s="22" t="s">
        <v>668</v>
      </c>
      <c r="D87" s="20"/>
      <c r="E87" s="45">
        <v>3788</v>
      </c>
      <c r="F87" s="45">
        <v>3805</v>
      </c>
      <c r="G87" s="15">
        <f t="shared" si="10"/>
        <v>17</v>
      </c>
      <c r="H87" s="108">
        <f t="shared" si="11"/>
        <v>170</v>
      </c>
      <c r="I87" s="45"/>
      <c r="J87" s="111"/>
    </row>
    <row r="88" spans="1:10">
      <c r="A88" s="12">
        <v>80</v>
      </c>
      <c r="B88" s="15">
        <v>1164</v>
      </c>
      <c r="C88" s="22" t="s">
        <v>193</v>
      </c>
      <c r="D88" s="20"/>
      <c r="E88" s="45">
        <v>6788</v>
      </c>
      <c r="F88" s="45">
        <v>6816</v>
      </c>
      <c r="G88" s="15">
        <f t="shared" si="10"/>
        <v>28</v>
      </c>
      <c r="H88" s="108">
        <f t="shared" si="11"/>
        <v>280</v>
      </c>
      <c r="I88" s="54"/>
      <c r="J88" s="20"/>
    </row>
    <row r="89" spans="1:10">
      <c r="A89" s="9">
        <v>81</v>
      </c>
      <c r="B89" s="15">
        <v>1166</v>
      </c>
      <c r="C89" s="22"/>
      <c r="D89" s="20"/>
      <c r="E89" s="45"/>
      <c r="F89" s="45"/>
      <c r="G89" s="15"/>
      <c r="H89" s="108"/>
      <c r="I89" s="45"/>
      <c r="J89" s="20"/>
    </row>
    <row r="90" spans="1:10">
      <c r="A90" s="196">
        <v>82</v>
      </c>
      <c r="B90" s="15">
        <v>1168</v>
      </c>
      <c r="C90" s="22"/>
      <c r="D90" s="20"/>
      <c r="E90" s="45"/>
      <c r="F90" s="45"/>
      <c r="G90" s="15"/>
      <c r="H90" s="108"/>
      <c r="I90" s="54"/>
      <c r="J90" s="20"/>
    </row>
    <row r="91" spans="1:10">
      <c r="A91" s="9">
        <v>83</v>
      </c>
      <c r="B91" s="15">
        <v>1170</v>
      </c>
      <c r="C91" s="22"/>
      <c r="D91" s="20"/>
      <c r="E91" s="45"/>
      <c r="F91" s="45"/>
      <c r="G91" s="15"/>
      <c r="H91" s="108"/>
      <c r="I91" s="45"/>
      <c r="J91" s="20"/>
    </row>
    <row r="92" spans="1:10">
      <c r="A92" s="196">
        <v>84</v>
      </c>
      <c r="B92" s="15">
        <v>1172</v>
      </c>
      <c r="C92" s="22" t="s">
        <v>380</v>
      </c>
      <c r="D92" s="20" t="s">
        <v>529</v>
      </c>
      <c r="E92" s="45">
        <v>3628</v>
      </c>
      <c r="F92" s="45">
        <v>3640</v>
      </c>
      <c r="G92" s="15">
        <f t="shared" ref="G92:G94" si="12">F92-E92</f>
        <v>12</v>
      </c>
      <c r="H92" s="108">
        <f t="shared" ref="H92:H94" si="13">G92*10</f>
        <v>120</v>
      </c>
      <c r="I92" s="54"/>
      <c r="J92" s="45"/>
    </row>
    <row r="93" spans="1:10">
      <c r="A93" s="9">
        <v>85</v>
      </c>
      <c r="B93" s="15">
        <v>1174</v>
      </c>
      <c r="C93" s="27" t="s">
        <v>194</v>
      </c>
      <c r="D93" s="20"/>
      <c r="E93" s="45">
        <v>8256</v>
      </c>
      <c r="F93" s="45">
        <v>8262</v>
      </c>
      <c r="G93" s="15">
        <f t="shared" si="12"/>
        <v>6</v>
      </c>
      <c r="H93" s="108">
        <f t="shared" si="13"/>
        <v>60</v>
      </c>
      <c r="I93" s="45"/>
      <c r="J93" s="45"/>
    </row>
    <row r="94" spans="1:10" s="180" customFormat="1">
      <c r="A94" s="196">
        <v>86</v>
      </c>
      <c r="B94" s="164">
        <v>1176</v>
      </c>
      <c r="C94" s="200" t="s">
        <v>414</v>
      </c>
      <c r="D94" s="182"/>
      <c r="E94" s="162">
        <v>6352</v>
      </c>
      <c r="F94" s="162">
        <v>6367</v>
      </c>
      <c r="G94" s="164">
        <f t="shared" si="12"/>
        <v>15</v>
      </c>
      <c r="H94" s="161">
        <f t="shared" si="13"/>
        <v>150</v>
      </c>
      <c r="I94" s="166"/>
      <c r="J94" s="193"/>
    </row>
    <row r="95" spans="1:10">
      <c r="A95" s="9">
        <v>87</v>
      </c>
      <c r="B95" s="47">
        <v>1178</v>
      </c>
      <c r="C95" s="63"/>
      <c r="D95" s="64"/>
      <c r="E95" s="65"/>
      <c r="F95" s="65"/>
      <c r="G95" s="15"/>
      <c r="H95" s="108"/>
      <c r="I95" s="45"/>
      <c r="J95" s="64"/>
    </row>
    <row r="96" spans="1:10">
      <c r="A96" s="196">
        <v>88</v>
      </c>
      <c r="B96" s="15">
        <v>1180</v>
      </c>
      <c r="C96" s="22" t="s">
        <v>195</v>
      </c>
      <c r="D96" s="20"/>
      <c r="E96" s="45">
        <v>4730</v>
      </c>
      <c r="F96" s="45">
        <v>4736</v>
      </c>
      <c r="G96" s="15">
        <f>F96-E96</f>
        <v>6</v>
      </c>
      <c r="H96" s="104">
        <f>G96*10</f>
        <v>60</v>
      </c>
      <c r="I96" s="45"/>
      <c r="J96" s="20"/>
    </row>
    <row r="97" spans="1:15">
      <c r="A97" s="3" t="s">
        <v>6</v>
      </c>
      <c r="B97" s="3" t="s">
        <v>8</v>
      </c>
      <c r="C97" s="4" t="s">
        <v>62</v>
      </c>
      <c r="D97" s="5"/>
      <c r="E97" s="6" t="s">
        <v>184</v>
      </c>
      <c r="F97" s="244"/>
      <c r="G97" s="3" t="s">
        <v>2</v>
      </c>
      <c r="H97" s="169" t="s">
        <v>185</v>
      </c>
      <c r="I97" s="244"/>
      <c r="J97" s="8" t="s">
        <v>5</v>
      </c>
      <c r="N97" s="28"/>
      <c r="O97" s="28"/>
    </row>
    <row r="98" spans="1:15">
      <c r="A98" s="9" t="s">
        <v>7</v>
      </c>
      <c r="B98" s="9"/>
      <c r="C98" s="10"/>
      <c r="D98" s="11"/>
      <c r="E98" s="12" t="s">
        <v>0</v>
      </c>
      <c r="F98" s="13" t="s">
        <v>1</v>
      </c>
      <c r="G98" s="9" t="s">
        <v>3</v>
      </c>
      <c r="H98" s="169" t="s">
        <v>4</v>
      </c>
      <c r="I98" s="98"/>
      <c r="J98" s="11"/>
    </row>
    <row r="99" spans="1:15" s="180" customFormat="1">
      <c r="A99" s="9">
        <v>89</v>
      </c>
      <c r="B99" s="164">
        <v>1182</v>
      </c>
      <c r="C99" s="181" t="s">
        <v>458</v>
      </c>
      <c r="D99" s="182"/>
      <c r="E99" s="162">
        <v>3024</v>
      </c>
      <c r="F99" s="162">
        <v>3024</v>
      </c>
      <c r="G99" s="164">
        <f>F99-E99</f>
        <v>0</v>
      </c>
      <c r="H99" s="165">
        <f>G99*10</f>
        <v>0</v>
      </c>
      <c r="I99" s="162"/>
      <c r="J99" s="201" t="s">
        <v>578</v>
      </c>
    </row>
    <row r="100" spans="1:15">
      <c r="A100" s="196">
        <v>90</v>
      </c>
      <c r="B100" s="15">
        <v>1184</v>
      </c>
      <c r="C100" s="22"/>
      <c r="D100" s="20"/>
      <c r="E100" s="45"/>
      <c r="F100" s="45"/>
      <c r="G100" s="15"/>
      <c r="H100" s="104"/>
      <c r="I100" s="54"/>
      <c r="J100" s="20"/>
    </row>
    <row r="101" spans="1:15">
      <c r="A101" s="9">
        <v>91</v>
      </c>
      <c r="B101" s="15">
        <v>1186</v>
      </c>
      <c r="C101" s="22" t="s">
        <v>458</v>
      </c>
      <c r="D101" s="20"/>
      <c r="E101" s="45">
        <v>4726</v>
      </c>
      <c r="F101" s="45">
        <v>4726</v>
      </c>
      <c r="G101" s="15">
        <f>F101-E101</f>
        <v>0</v>
      </c>
      <c r="H101" s="104">
        <f>G101*10</f>
        <v>0</v>
      </c>
      <c r="I101" s="45"/>
      <c r="J101" s="101" t="s">
        <v>582</v>
      </c>
    </row>
    <row r="102" spans="1:15">
      <c r="A102" s="196">
        <v>92</v>
      </c>
      <c r="B102" s="15">
        <v>1188</v>
      </c>
      <c r="C102" s="22"/>
      <c r="D102" s="20"/>
      <c r="E102" s="45"/>
      <c r="F102" s="45"/>
      <c r="G102" s="15"/>
      <c r="H102" s="104"/>
      <c r="I102" s="54"/>
      <c r="J102" s="21" t="s">
        <v>499</v>
      </c>
    </row>
    <row r="103" spans="1:15">
      <c r="A103" s="9">
        <v>93</v>
      </c>
      <c r="B103" s="15">
        <v>1190</v>
      </c>
      <c r="C103" s="22" t="s">
        <v>197</v>
      </c>
      <c r="D103" s="20"/>
      <c r="E103" s="45">
        <v>9265</v>
      </c>
      <c r="F103" s="45">
        <v>9271</v>
      </c>
      <c r="G103" s="15">
        <f t="shared" ref="G103:G112" si="14">F103-E103</f>
        <v>6</v>
      </c>
      <c r="H103" s="104">
        <f t="shared" ref="H103:H112" si="15">G103*10</f>
        <v>60</v>
      </c>
      <c r="I103" s="45"/>
      <c r="J103" s="20"/>
    </row>
    <row r="104" spans="1:15">
      <c r="A104" s="196">
        <v>94</v>
      </c>
      <c r="B104" s="15">
        <v>1192</v>
      </c>
      <c r="C104" s="21" t="s">
        <v>667</v>
      </c>
      <c r="D104" s="62"/>
      <c r="E104" s="45">
        <v>5718</v>
      </c>
      <c r="F104" s="45">
        <v>5720</v>
      </c>
      <c r="G104" s="15">
        <f t="shared" si="14"/>
        <v>2</v>
      </c>
      <c r="H104" s="104">
        <f t="shared" si="15"/>
        <v>20</v>
      </c>
      <c r="I104" s="54"/>
      <c r="J104" s="101" t="s">
        <v>583</v>
      </c>
    </row>
    <row r="105" spans="1:15">
      <c r="A105" s="9">
        <v>95</v>
      </c>
      <c r="B105" s="15">
        <v>1194</v>
      </c>
      <c r="C105" s="22" t="s">
        <v>198</v>
      </c>
      <c r="D105" s="20"/>
      <c r="E105" s="45">
        <v>5473</v>
      </c>
      <c r="F105" s="45">
        <v>5488</v>
      </c>
      <c r="G105" s="15">
        <f t="shared" si="14"/>
        <v>15</v>
      </c>
      <c r="H105" s="104">
        <f t="shared" si="15"/>
        <v>150</v>
      </c>
      <c r="I105" s="45"/>
      <c r="J105" s="20"/>
    </row>
    <row r="106" spans="1:15">
      <c r="A106" s="196">
        <v>96</v>
      </c>
      <c r="B106" s="15">
        <v>1196</v>
      </c>
      <c r="C106" s="22" t="s">
        <v>421</v>
      </c>
      <c r="D106" s="124" t="s">
        <v>483</v>
      </c>
      <c r="E106" s="45">
        <v>6839</v>
      </c>
      <c r="F106" s="45">
        <v>6851</v>
      </c>
      <c r="G106" s="15">
        <f t="shared" si="14"/>
        <v>12</v>
      </c>
      <c r="H106" s="104">
        <f t="shared" si="15"/>
        <v>120</v>
      </c>
      <c r="I106" s="54"/>
      <c r="J106" s="56"/>
    </row>
    <row r="107" spans="1:15">
      <c r="A107" s="9">
        <v>97</v>
      </c>
      <c r="B107" s="15">
        <v>1198</v>
      </c>
      <c r="C107" s="22" t="s">
        <v>196</v>
      </c>
      <c r="D107" s="20"/>
      <c r="E107" s="45">
        <v>4279</v>
      </c>
      <c r="F107" s="45">
        <v>4283</v>
      </c>
      <c r="G107" s="15">
        <f t="shared" si="14"/>
        <v>4</v>
      </c>
      <c r="H107" s="104">
        <f t="shared" si="15"/>
        <v>40</v>
      </c>
      <c r="I107" s="45"/>
      <c r="J107" s="20"/>
    </row>
    <row r="108" spans="1:15">
      <c r="A108" s="196">
        <v>98</v>
      </c>
      <c r="B108" s="15">
        <v>1200</v>
      </c>
      <c r="C108" s="22" t="s">
        <v>199</v>
      </c>
      <c r="D108" s="20"/>
      <c r="E108" s="45">
        <v>8092</v>
      </c>
      <c r="F108" s="45">
        <v>8094</v>
      </c>
      <c r="G108" s="15">
        <f t="shared" si="14"/>
        <v>2</v>
      </c>
      <c r="H108" s="104">
        <f t="shared" si="15"/>
        <v>20</v>
      </c>
      <c r="I108" s="54"/>
      <c r="J108" s="20"/>
    </row>
    <row r="109" spans="1:15">
      <c r="A109" s="9">
        <v>99</v>
      </c>
      <c r="B109" s="15">
        <v>1202</v>
      </c>
      <c r="C109" s="22" t="s">
        <v>200</v>
      </c>
      <c r="D109" s="20"/>
      <c r="E109" s="45">
        <v>7456</v>
      </c>
      <c r="F109" s="45">
        <v>7476</v>
      </c>
      <c r="G109" s="15">
        <f t="shared" si="14"/>
        <v>20</v>
      </c>
      <c r="H109" s="104">
        <f t="shared" si="15"/>
        <v>200</v>
      </c>
      <c r="I109" s="45"/>
      <c r="J109" s="20"/>
    </row>
    <row r="110" spans="1:15">
      <c r="A110" s="196">
        <v>100</v>
      </c>
      <c r="B110" s="15">
        <v>1204</v>
      </c>
      <c r="C110" s="22" t="s">
        <v>458</v>
      </c>
      <c r="D110" s="20"/>
      <c r="E110" s="45">
        <v>5956</v>
      </c>
      <c r="F110" s="45">
        <v>5956</v>
      </c>
      <c r="G110" s="15">
        <f t="shared" si="14"/>
        <v>0</v>
      </c>
      <c r="H110" s="104">
        <f t="shared" si="15"/>
        <v>0</v>
      </c>
      <c r="I110" s="54"/>
      <c r="J110" s="187" t="s">
        <v>571</v>
      </c>
    </row>
    <row r="111" spans="1:15">
      <c r="A111" s="9">
        <v>101</v>
      </c>
      <c r="B111" s="15">
        <v>1206</v>
      </c>
      <c r="C111" s="22" t="s">
        <v>458</v>
      </c>
      <c r="D111" s="20"/>
      <c r="E111" s="45">
        <v>3676</v>
      </c>
      <c r="F111" s="45">
        <v>3676</v>
      </c>
      <c r="G111" s="15">
        <f t="shared" si="14"/>
        <v>0</v>
      </c>
      <c r="H111" s="104">
        <f t="shared" si="15"/>
        <v>0</v>
      </c>
      <c r="I111" s="45"/>
      <c r="J111" s="62" t="s">
        <v>502</v>
      </c>
      <c r="M111" s="28"/>
      <c r="N111" s="28"/>
    </row>
    <row r="112" spans="1:15">
      <c r="A112" s="196">
        <v>102</v>
      </c>
      <c r="B112" s="15">
        <v>1208</v>
      </c>
      <c r="C112" s="22" t="s">
        <v>484</v>
      </c>
      <c r="D112" s="20"/>
      <c r="E112" s="162">
        <v>9514</v>
      </c>
      <c r="F112" s="162">
        <v>9536</v>
      </c>
      <c r="G112" s="15">
        <f t="shared" si="14"/>
        <v>22</v>
      </c>
      <c r="H112" s="165">
        <f t="shared" si="15"/>
        <v>220</v>
      </c>
      <c r="I112" s="45"/>
      <c r="J112" s="48"/>
    </row>
    <row r="113" spans="1:10">
      <c r="A113" s="12">
        <v>103</v>
      </c>
      <c r="B113" s="15">
        <v>1210</v>
      </c>
      <c r="C113" s="22" t="s">
        <v>201</v>
      </c>
      <c r="D113" s="20"/>
      <c r="E113" s="45">
        <v>7728</v>
      </c>
      <c r="F113" s="45">
        <v>7740</v>
      </c>
      <c r="G113" s="15">
        <f>F113-E113</f>
        <v>12</v>
      </c>
      <c r="H113" s="104">
        <f>G113*10</f>
        <v>120</v>
      </c>
      <c r="I113" s="45"/>
      <c r="J113" s="20"/>
    </row>
    <row r="114" spans="1:10">
      <c r="A114" s="12">
        <v>104</v>
      </c>
      <c r="B114" s="15">
        <v>1212</v>
      </c>
      <c r="C114" s="22" t="s">
        <v>564</v>
      </c>
      <c r="D114" s="20"/>
      <c r="E114" s="45">
        <v>928</v>
      </c>
      <c r="F114" s="45">
        <v>970</v>
      </c>
      <c r="G114" s="15">
        <f>F114-E114</f>
        <v>42</v>
      </c>
      <c r="H114" s="108">
        <f>G114*10</f>
        <v>420</v>
      </c>
      <c r="I114" s="45"/>
      <c r="J114" s="20"/>
    </row>
    <row r="115" spans="1:10">
      <c r="A115" s="12">
        <v>105</v>
      </c>
      <c r="B115" s="15">
        <v>1214</v>
      </c>
      <c r="C115" s="22" t="s">
        <v>202</v>
      </c>
      <c r="D115" s="20"/>
      <c r="E115" s="45">
        <v>9702</v>
      </c>
      <c r="F115" s="45">
        <v>9708</v>
      </c>
      <c r="G115" s="15">
        <f>F115-E115</f>
        <v>6</v>
      </c>
      <c r="H115" s="104">
        <f>G115*10</f>
        <v>60</v>
      </c>
      <c r="I115" s="45"/>
      <c r="J115" s="20"/>
    </row>
    <row r="116" spans="1:10" s="171" customFormat="1">
      <c r="A116" s="12">
        <v>106</v>
      </c>
      <c r="B116" s="164">
        <v>1216</v>
      </c>
      <c r="C116" s="181" t="s">
        <v>458</v>
      </c>
      <c r="D116" s="182"/>
      <c r="E116" s="162">
        <v>5169</v>
      </c>
      <c r="F116" s="162">
        <v>5169</v>
      </c>
      <c r="G116" s="164">
        <f>F116-E116</f>
        <v>0</v>
      </c>
      <c r="H116" s="104">
        <f>G116*10</f>
        <v>0</v>
      </c>
      <c r="I116" s="172"/>
      <c r="J116" s="182" t="s">
        <v>574</v>
      </c>
    </row>
    <row r="117" spans="1:10">
      <c r="A117" s="12">
        <v>107</v>
      </c>
      <c r="B117" s="15">
        <v>1218</v>
      </c>
      <c r="C117" s="22"/>
      <c r="D117" s="20"/>
      <c r="E117" s="45"/>
      <c r="F117" s="45"/>
      <c r="G117" s="15"/>
      <c r="H117" s="104">
        <f t="shared" ref="H117:H148" si="16">G117*10</f>
        <v>0</v>
      </c>
      <c r="I117" s="45"/>
      <c r="J117" s="20"/>
    </row>
    <row r="118" spans="1:10">
      <c r="A118" s="12">
        <v>108</v>
      </c>
      <c r="B118" s="15">
        <v>1220</v>
      </c>
      <c r="C118" s="22"/>
      <c r="D118" s="20"/>
      <c r="E118" s="45"/>
      <c r="F118" s="45"/>
      <c r="G118" s="15"/>
      <c r="H118" s="104">
        <f t="shared" si="16"/>
        <v>0</v>
      </c>
      <c r="I118" s="54"/>
      <c r="J118" s="20"/>
    </row>
    <row r="119" spans="1:10">
      <c r="A119" s="12">
        <v>109</v>
      </c>
      <c r="B119" s="15">
        <v>1222</v>
      </c>
      <c r="C119" s="22"/>
      <c r="D119" s="20"/>
      <c r="E119" s="45"/>
      <c r="F119" s="45"/>
      <c r="G119" s="15"/>
      <c r="H119" s="104">
        <f t="shared" si="16"/>
        <v>0</v>
      </c>
      <c r="I119" s="45"/>
      <c r="J119" s="20"/>
    </row>
    <row r="120" spans="1:10">
      <c r="A120" s="12">
        <v>110</v>
      </c>
      <c r="B120" s="15">
        <v>1224</v>
      </c>
      <c r="C120" s="22"/>
      <c r="D120" s="20"/>
      <c r="E120" s="45"/>
      <c r="F120" s="45"/>
      <c r="G120" s="15"/>
      <c r="H120" s="104">
        <f t="shared" si="16"/>
        <v>0</v>
      </c>
      <c r="I120" s="54"/>
      <c r="J120" s="20"/>
    </row>
    <row r="121" spans="1:10">
      <c r="A121" s="12">
        <v>111</v>
      </c>
      <c r="B121" s="15">
        <v>1226</v>
      </c>
      <c r="C121" s="22"/>
      <c r="D121" s="20"/>
      <c r="E121" s="45"/>
      <c r="F121" s="45"/>
      <c r="G121" s="15"/>
      <c r="H121" s="104">
        <f t="shared" si="16"/>
        <v>0</v>
      </c>
      <c r="I121" s="45"/>
      <c r="J121" s="20"/>
    </row>
    <row r="122" spans="1:10">
      <c r="A122" s="12">
        <v>112</v>
      </c>
      <c r="B122" s="15">
        <v>1228</v>
      </c>
      <c r="C122" s="22"/>
      <c r="D122" s="20"/>
      <c r="E122" s="45"/>
      <c r="F122" s="45"/>
      <c r="G122" s="15"/>
      <c r="H122" s="104">
        <f t="shared" si="16"/>
        <v>0</v>
      </c>
      <c r="I122" s="54"/>
      <c r="J122" s="20"/>
    </row>
    <row r="123" spans="1:10">
      <c r="A123" s="12">
        <v>113</v>
      </c>
      <c r="B123" s="15">
        <v>1230</v>
      </c>
      <c r="C123" s="27"/>
      <c r="D123" s="20"/>
      <c r="E123" s="45"/>
      <c r="F123" s="45"/>
      <c r="G123" s="15"/>
      <c r="H123" s="104">
        <f t="shared" si="16"/>
        <v>0</v>
      </c>
      <c r="I123" s="45"/>
      <c r="J123" s="20"/>
    </row>
    <row r="124" spans="1:10">
      <c r="A124" s="12">
        <v>114</v>
      </c>
      <c r="B124" s="15">
        <v>1232</v>
      </c>
      <c r="C124" s="27"/>
      <c r="D124" s="20"/>
      <c r="E124" s="45"/>
      <c r="F124" s="45"/>
      <c r="G124" s="15"/>
      <c r="H124" s="104">
        <f t="shared" si="16"/>
        <v>0</v>
      </c>
      <c r="I124" s="54"/>
      <c r="J124" s="20"/>
    </row>
    <row r="125" spans="1:10">
      <c r="A125" s="12">
        <v>115</v>
      </c>
      <c r="B125" s="47">
        <v>1234</v>
      </c>
      <c r="C125" s="61"/>
      <c r="D125" s="48"/>
      <c r="E125" s="65"/>
      <c r="F125" s="65"/>
      <c r="G125" s="15"/>
      <c r="H125" s="104">
        <f t="shared" si="16"/>
        <v>0</v>
      </c>
      <c r="I125" s="45"/>
      <c r="J125" s="48"/>
    </row>
    <row r="126" spans="1:10">
      <c r="A126" s="12">
        <v>116</v>
      </c>
      <c r="B126" s="15">
        <v>1236</v>
      </c>
      <c r="C126" s="22"/>
      <c r="D126" s="20"/>
      <c r="E126" s="45"/>
      <c r="F126" s="45"/>
      <c r="G126" s="15"/>
      <c r="H126" s="104">
        <f t="shared" si="16"/>
        <v>0</v>
      </c>
      <c r="I126" s="54"/>
      <c r="J126" s="18"/>
    </row>
    <row r="127" spans="1:10">
      <c r="A127" s="12">
        <v>117</v>
      </c>
      <c r="B127" s="15">
        <v>1238</v>
      </c>
      <c r="C127" s="22"/>
      <c r="D127" s="20"/>
      <c r="E127" s="45"/>
      <c r="F127" s="45"/>
      <c r="G127" s="15"/>
      <c r="H127" s="104">
        <f t="shared" si="16"/>
        <v>0</v>
      </c>
      <c r="I127" s="45"/>
      <c r="J127" s="20"/>
    </row>
    <row r="128" spans="1:10">
      <c r="A128" s="12">
        <v>118</v>
      </c>
      <c r="B128" s="15">
        <v>1240</v>
      </c>
      <c r="C128" s="22" t="s">
        <v>458</v>
      </c>
      <c r="D128" s="20"/>
      <c r="E128" s="45"/>
      <c r="F128" s="45"/>
      <c r="G128" s="15"/>
      <c r="H128" s="104">
        <f t="shared" si="16"/>
        <v>0</v>
      </c>
      <c r="I128" s="45"/>
      <c r="J128" s="124" t="s">
        <v>524</v>
      </c>
    </row>
    <row r="129" spans="1:10">
      <c r="A129" s="12" t="s">
        <v>6</v>
      </c>
      <c r="B129" s="12" t="s">
        <v>8</v>
      </c>
      <c r="C129" s="6" t="s">
        <v>65</v>
      </c>
      <c r="D129" s="7"/>
      <c r="E129" s="6" t="s">
        <v>184</v>
      </c>
      <c r="F129" s="244"/>
      <c r="G129" s="12" t="s">
        <v>2</v>
      </c>
      <c r="H129" s="169" t="s">
        <v>178</v>
      </c>
      <c r="I129" s="244"/>
      <c r="J129" s="244" t="s">
        <v>5</v>
      </c>
    </row>
    <row r="130" spans="1:10">
      <c r="A130" s="9" t="s">
        <v>7</v>
      </c>
      <c r="B130" s="9"/>
      <c r="C130" s="10"/>
      <c r="D130" s="11"/>
      <c r="E130" s="9" t="s">
        <v>0</v>
      </c>
      <c r="F130" s="13" t="s">
        <v>1</v>
      </c>
      <c r="G130" s="9" t="s">
        <v>3</v>
      </c>
      <c r="H130" s="120" t="s">
        <v>4</v>
      </c>
      <c r="I130" s="13"/>
      <c r="J130" s="11"/>
    </row>
    <row r="131" spans="1:10">
      <c r="A131" s="12">
        <v>119</v>
      </c>
      <c r="B131" s="15">
        <v>1242</v>
      </c>
      <c r="C131" s="22"/>
      <c r="D131" s="20"/>
      <c r="E131" s="15"/>
      <c r="G131" s="15"/>
      <c r="H131" s="104">
        <f t="shared" si="16"/>
        <v>0</v>
      </c>
      <c r="I131" s="45"/>
      <c r="J131" s="124"/>
    </row>
    <row r="132" spans="1:10">
      <c r="A132" s="12">
        <v>120</v>
      </c>
      <c r="B132" s="15">
        <v>1244</v>
      </c>
      <c r="C132" s="22" t="s">
        <v>458</v>
      </c>
      <c r="D132" s="20"/>
      <c r="E132" s="45">
        <v>4247</v>
      </c>
      <c r="F132" s="45">
        <v>4247</v>
      </c>
      <c r="G132" s="15">
        <f t="shared" ref="G132:G138" si="17">F132-E132</f>
        <v>0</v>
      </c>
      <c r="H132" s="104">
        <f t="shared" si="16"/>
        <v>0</v>
      </c>
      <c r="I132" s="54"/>
      <c r="J132" s="153" t="s">
        <v>539</v>
      </c>
    </row>
    <row r="133" spans="1:10">
      <c r="A133" s="12">
        <v>121</v>
      </c>
      <c r="B133" s="15">
        <v>1246</v>
      </c>
      <c r="C133" s="22" t="s">
        <v>458</v>
      </c>
      <c r="D133" s="20"/>
      <c r="E133" s="45">
        <v>6266</v>
      </c>
      <c r="F133" s="45">
        <v>6266</v>
      </c>
      <c r="G133" s="15">
        <f t="shared" si="17"/>
        <v>0</v>
      </c>
      <c r="H133" s="104">
        <f t="shared" si="16"/>
        <v>0</v>
      </c>
      <c r="I133" s="45"/>
      <c r="J133" s="124" t="s">
        <v>535</v>
      </c>
    </row>
    <row r="134" spans="1:10">
      <c r="A134" s="12">
        <v>122</v>
      </c>
      <c r="B134" s="15">
        <v>1248</v>
      </c>
      <c r="C134" s="22" t="s">
        <v>458</v>
      </c>
      <c r="D134" s="20"/>
      <c r="E134" s="45">
        <v>8040</v>
      </c>
      <c r="F134" s="45">
        <v>8040</v>
      </c>
      <c r="G134" s="15">
        <f t="shared" si="17"/>
        <v>0</v>
      </c>
      <c r="H134" s="104">
        <f t="shared" si="16"/>
        <v>0</v>
      </c>
      <c r="I134" s="54"/>
      <c r="J134" s="101" t="s">
        <v>541</v>
      </c>
    </row>
    <row r="135" spans="1:10">
      <c r="A135" s="12">
        <v>123</v>
      </c>
      <c r="B135" s="15">
        <v>1250</v>
      </c>
      <c r="C135" s="22" t="s">
        <v>458</v>
      </c>
      <c r="D135" s="20"/>
      <c r="E135" s="45">
        <v>992</v>
      </c>
      <c r="F135" s="45">
        <v>992</v>
      </c>
      <c r="G135" s="15">
        <f t="shared" si="17"/>
        <v>0</v>
      </c>
      <c r="H135" s="104">
        <f t="shared" si="16"/>
        <v>0</v>
      </c>
      <c r="I135" s="45"/>
      <c r="J135" s="124" t="s">
        <v>536</v>
      </c>
    </row>
    <row r="136" spans="1:10">
      <c r="A136" s="12">
        <v>124</v>
      </c>
      <c r="B136" s="15">
        <v>1252</v>
      </c>
      <c r="C136" s="22" t="s">
        <v>458</v>
      </c>
      <c r="D136" s="20"/>
      <c r="E136" s="45">
        <v>8119</v>
      </c>
      <c r="F136" s="45">
        <v>8119</v>
      </c>
      <c r="G136" s="15">
        <f t="shared" si="17"/>
        <v>0</v>
      </c>
      <c r="H136" s="104">
        <f t="shared" si="16"/>
        <v>0</v>
      </c>
      <c r="I136" s="54"/>
      <c r="J136" s="124" t="s">
        <v>537</v>
      </c>
    </row>
    <row r="137" spans="1:10">
      <c r="A137" s="12">
        <v>125</v>
      </c>
      <c r="B137" s="15">
        <v>1254</v>
      </c>
      <c r="C137" s="22" t="s">
        <v>458</v>
      </c>
      <c r="D137" s="20"/>
      <c r="E137" s="45">
        <v>7055</v>
      </c>
      <c r="F137" s="45">
        <v>7055</v>
      </c>
      <c r="G137" s="15">
        <f t="shared" si="17"/>
        <v>0</v>
      </c>
      <c r="H137" s="104">
        <f t="shared" si="16"/>
        <v>0</v>
      </c>
      <c r="I137" s="45"/>
      <c r="J137" s="124" t="s">
        <v>567</v>
      </c>
    </row>
    <row r="138" spans="1:10">
      <c r="A138" s="12">
        <v>126</v>
      </c>
      <c r="B138" s="15">
        <v>1256</v>
      </c>
      <c r="C138" s="22" t="s">
        <v>458</v>
      </c>
      <c r="D138" s="20"/>
      <c r="E138" s="45">
        <v>1710</v>
      </c>
      <c r="F138" s="45">
        <v>1710</v>
      </c>
      <c r="G138" s="15">
        <f t="shared" si="17"/>
        <v>0</v>
      </c>
      <c r="H138" s="104">
        <f t="shared" si="16"/>
        <v>0</v>
      </c>
      <c r="I138" s="54"/>
      <c r="J138" s="124" t="s">
        <v>538</v>
      </c>
    </row>
    <row r="139" spans="1:10">
      <c r="A139" s="12">
        <v>127</v>
      </c>
      <c r="B139" s="15">
        <v>1258</v>
      </c>
      <c r="C139" s="22"/>
      <c r="D139" s="20"/>
      <c r="E139" s="45"/>
      <c r="F139" s="45"/>
      <c r="G139" s="15"/>
      <c r="H139" s="104">
        <f t="shared" si="16"/>
        <v>0</v>
      </c>
      <c r="I139" s="45"/>
      <c r="J139" s="124"/>
    </row>
    <row r="140" spans="1:10">
      <c r="A140" s="12">
        <v>128</v>
      </c>
      <c r="B140" s="15">
        <v>1260</v>
      </c>
      <c r="C140" s="22"/>
      <c r="D140" s="20"/>
      <c r="E140" s="45"/>
      <c r="F140" s="45"/>
      <c r="G140" s="15"/>
      <c r="H140" s="104">
        <f t="shared" si="16"/>
        <v>0</v>
      </c>
      <c r="I140" s="54"/>
      <c r="J140" s="124"/>
    </row>
    <row r="141" spans="1:10">
      <c r="A141" s="12">
        <v>129</v>
      </c>
      <c r="B141" s="15">
        <v>1262</v>
      </c>
      <c r="C141" s="22"/>
      <c r="D141" s="20"/>
      <c r="E141" s="45"/>
      <c r="F141" s="45"/>
      <c r="G141" s="15"/>
      <c r="H141" s="104">
        <f t="shared" si="16"/>
        <v>0</v>
      </c>
      <c r="I141" s="45"/>
      <c r="J141" s="124"/>
    </row>
    <row r="142" spans="1:10">
      <c r="A142" s="12">
        <v>130</v>
      </c>
      <c r="B142" s="15">
        <v>1264</v>
      </c>
      <c r="C142" s="22"/>
      <c r="D142" s="20"/>
      <c r="E142" s="45"/>
      <c r="F142" s="45"/>
      <c r="G142" s="15"/>
      <c r="H142" s="104">
        <f t="shared" si="16"/>
        <v>0</v>
      </c>
      <c r="I142" s="54"/>
      <c r="J142" s="20"/>
    </row>
    <row r="143" spans="1:10">
      <c r="A143" s="12">
        <v>131</v>
      </c>
      <c r="B143" s="15">
        <v>1266</v>
      </c>
      <c r="C143" s="22"/>
      <c r="D143" s="20"/>
      <c r="E143" s="45"/>
      <c r="F143" s="45"/>
      <c r="G143" s="15"/>
      <c r="H143" s="104">
        <f t="shared" si="16"/>
        <v>0</v>
      </c>
      <c r="I143" s="45"/>
      <c r="J143" s="20"/>
    </row>
    <row r="144" spans="1:10">
      <c r="A144" s="12">
        <v>132</v>
      </c>
      <c r="B144" s="15">
        <v>1268</v>
      </c>
      <c r="C144" s="22"/>
      <c r="D144" s="20"/>
      <c r="E144" s="45"/>
      <c r="F144" s="45"/>
      <c r="G144" s="15"/>
      <c r="H144" s="104">
        <f t="shared" si="16"/>
        <v>0</v>
      </c>
      <c r="I144" s="54"/>
      <c r="J144" s="20"/>
    </row>
    <row r="145" spans="1:12">
      <c r="A145" s="12">
        <v>133</v>
      </c>
      <c r="B145" s="15">
        <v>1270</v>
      </c>
      <c r="C145" s="22"/>
      <c r="D145" s="20"/>
      <c r="E145" s="45"/>
      <c r="F145" s="45"/>
      <c r="G145" s="15"/>
      <c r="H145" s="104">
        <f t="shared" si="16"/>
        <v>0</v>
      </c>
      <c r="I145" s="45"/>
      <c r="J145" s="20"/>
    </row>
    <row r="146" spans="1:12">
      <c r="A146" s="12">
        <v>134</v>
      </c>
      <c r="B146" s="15">
        <v>1272</v>
      </c>
      <c r="C146" s="22"/>
      <c r="D146" s="20"/>
      <c r="E146" s="45"/>
      <c r="F146" s="45"/>
      <c r="G146" s="15"/>
      <c r="H146" s="104">
        <f t="shared" si="16"/>
        <v>0</v>
      </c>
      <c r="I146" s="54"/>
      <c r="J146" s="20"/>
    </row>
    <row r="147" spans="1:12">
      <c r="A147" s="12">
        <v>135</v>
      </c>
      <c r="B147" s="47">
        <v>1274</v>
      </c>
      <c r="C147" s="66"/>
      <c r="D147" s="48"/>
      <c r="E147" s="65"/>
      <c r="F147" s="65"/>
      <c r="G147" s="15"/>
      <c r="H147" s="104">
        <f t="shared" si="16"/>
        <v>0</v>
      </c>
      <c r="I147" s="45"/>
      <c r="J147" s="48"/>
    </row>
    <row r="148" spans="1:12">
      <c r="A148" s="12">
        <v>136</v>
      </c>
      <c r="B148" s="15">
        <v>1276</v>
      </c>
      <c r="C148" s="22" t="s">
        <v>509</v>
      </c>
      <c r="D148" s="20" t="s">
        <v>510</v>
      </c>
      <c r="E148" s="45">
        <v>1562</v>
      </c>
      <c r="F148" s="45">
        <v>1573</v>
      </c>
      <c r="G148" s="15">
        <f>F148-E148</f>
        <v>11</v>
      </c>
      <c r="H148" s="104">
        <f t="shared" si="16"/>
        <v>110</v>
      </c>
      <c r="I148" s="45"/>
      <c r="J148" s="21"/>
      <c r="K148" s="28"/>
    </row>
    <row r="149" spans="1:12">
      <c r="A149" s="12">
        <v>137</v>
      </c>
      <c r="B149" s="15">
        <v>1278</v>
      </c>
      <c r="C149" s="22" t="s">
        <v>458</v>
      </c>
      <c r="D149" s="20"/>
      <c r="E149" s="45">
        <v>4165</v>
      </c>
      <c r="F149" s="45">
        <v>4165</v>
      </c>
      <c r="G149" s="15">
        <f>F149-E149</f>
        <v>0</v>
      </c>
      <c r="H149" s="104">
        <f>G149*10</f>
        <v>0</v>
      </c>
      <c r="I149" s="54"/>
      <c r="J149" s="56" t="s">
        <v>695</v>
      </c>
    </row>
    <row r="150" spans="1:12">
      <c r="A150" s="12">
        <v>138</v>
      </c>
      <c r="B150" s="15">
        <v>1280</v>
      </c>
      <c r="C150" s="22" t="s">
        <v>204</v>
      </c>
      <c r="D150" s="20"/>
      <c r="E150" s="45">
        <v>898</v>
      </c>
      <c r="F150" s="45">
        <v>924</v>
      </c>
      <c r="G150" s="15">
        <f>F150-E150</f>
        <v>26</v>
      </c>
      <c r="H150" s="104">
        <f>G150*10</f>
        <v>260</v>
      </c>
      <c r="I150" s="45"/>
      <c r="J150" s="20"/>
    </row>
    <row r="151" spans="1:12">
      <c r="A151" s="12">
        <v>139</v>
      </c>
      <c r="B151" s="15">
        <v>1282</v>
      </c>
      <c r="C151" s="22"/>
      <c r="D151" s="20"/>
      <c r="E151" s="45"/>
      <c r="F151" s="45"/>
      <c r="G151" s="15"/>
      <c r="H151" s="104"/>
      <c r="I151" s="45"/>
      <c r="J151" s="20"/>
      <c r="L151" s="28"/>
    </row>
    <row r="152" spans="1:12">
      <c r="A152" s="12">
        <v>140</v>
      </c>
      <c r="B152" s="15">
        <v>1284</v>
      </c>
      <c r="C152" s="22" t="s">
        <v>458</v>
      </c>
      <c r="D152" s="20"/>
      <c r="E152" s="45">
        <v>7216</v>
      </c>
      <c r="F152" s="45">
        <v>7216</v>
      </c>
      <c r="G152" s="15">
        <f>F152-E152</f>
        <v>0</v>
      </c>
      <c r="H152" s="104">
        <f>G152*10</f>
        <v>0</v>
      </c>
      <c r="I152" s="45"/>
      <c r="J152" s="101" t="s">
        <v>540</v>
      </c>
    </row>
    <row r="153" spans="1:12">
      <c r="A153" s="12">
        <v>141</v>
      </c>
      <c r="B153" s="15">
        <v>1286</v>
      </c>
      <c r="C153" s="27"/>
      <c r="D153" s="20"/>
      <c r="E153" s="45"/>
      <c r="F153" s="45"/>
      <c r="G153" s="15"/>
      <c r="H153" s="104"/>
      <c r="I153" s="54"/>
      <c r="J153" s="20"/>
    </row>
    <row r="154" spans="1:12">
      <c r="A154" s="12">
        <v>142</v>
      </c>
      <c r="B154" s="15">
        <v>1288</v>
      </c>
      <c r="C154" s="27"/>
      <c r="D154" s="20"/>
      <c r="E154" s="45"/>
      <c r="F154" s="45"/>
      <c r="G154" s="15"/>
      <c r="H154" s="104"/>
      <c r="I154" s="45"/>
      <c r="J154" s="56" t="s">
        <v>323</v>
      </c>
    </row>
    <row r="155" spans="1:12">
      <c r="A155" s="12">
        <v>143</v>
      </c>
      <c r="B155" s="47">
        <v>1290</v>
      </c>
      <c r="C155" s="61"/>
      <c r="D155" s="48"/>
      <c r="E155" s="65"/>
      <c r="F155" s="65"/>
      <c r="G155" s="15"/>
      <c r="H155" s="104"/>
      <c r="I155" s="54"/>
      <c r="J155" s="115"/>
    </row>
    <row r="156" spans="1:12">
      <c r="A156" s="12">
        <v>144</v>
      </c>
      <c r="B156" s="15">
        <v>1292</v>
      </c>
      <c r="C156" s="22" t="s">
        <v>458</v>
      </c>
      <c r="D156" s="20"/>
      <c r="E156" s="45">
        <v>6646</v>
      </c>
      <c r="F156" s="45">
        <v>6646</v>
      </c>
      <c r="G156" s="15">
        <f>F156-E156</f>
        <v>0</v>
      </c>
      <c r="H156" s="104">
        <f>G156*10</f>
        <v>0</v>
      </c>
      <c r="I156" s="45"/>
      <c r="J156" s="45"/>
    </row>
    <row r="157" spans="1:12">
      <c r="A157" s="12">
        <v>145</v>
      </c>
      <c r="B157" s="15">
        <v>1294</v>
      </c>
      <c r="C157" s="22" t="s">
        <v>205</v>
      </c>
      <c r="D157" s="20"/>
      <c r="E157" s="45">
        <v>4914</v>
      </c>
      <c r="F157" s="45">
        <v>4924</v>
      </c>
      <c r="G157" s="15">
        <f t="shared" ref="G157:G168" si="18">F157-E157</f>
        <v>10</v>
      </c>
      <c r="H157" s="104">
        <f t="shared" ref="H157:H168" si="19">G157*10</f>
        <v>100</v>
      </c>
      <c r="I157" s="54"/>
      <c r="J157" s="20"/>
    </row>
    <row r="158" spans="1:12">
      <c r="A158" s="12">
        <v>146</v>
      </c>
      <c r="B158" s="15">
        <v>1296</v>
      </c>
      <c r="C158" s="22" t="s">
        <v>206</v>
      </c>
      <c r="D158" s="20"/>
      <c r="E158" s="45">
        <v>3890</v>
      </c>
      <c r="F158" s="45">
        <v>3903</v>
      </c>
      <c r="G158" s="15">
        <f t="shared" si="18"/>
        <v>13</v>
      </c>
      <c r="H158" s="104">
        <f t="shared" si="19"/>
        <v>130</v>
      </c>
      <c r="I158" s="45"/>
      <c r="J158" s="20"/>
    </row>
    <row r="159" spans="1:12">
      <c r="A159" s="12">
        <v>147</v>
      </c>
      <c r="B159" s="15">
        <v>1298</v>
      </c>
      <c r="C159" s="22" t="s">
        <v>203</v>
      </c>
      <c r="D159" s="20"/>
      <c r="E159" s="45">
        <v>4172</v>
      </c>
      <c r="F159" s="45">
        <v>4182</v>
      </c>
      <c r="G159" s="15">
        <f t="shared" si="18"/>
        <v>10</v>
      </c>
      <c r="H159" s="104">
        <f t="shared" si="19"/>
        <v>100</v>
      </c>
      <c r="I159" s="54"/>
      <c r="J159" s="45"/>
    </row>
    <row r="160" spans="1:12">
      <c r="A160" s="12">
        <v>148</v>
      </c>
      <c r="B160" s="15">
        <v>1300</v>
      </c>
      <c r="C160" s="22" t="s">
        <v>207</v>
      </c>
      <c r="D160" s="20"/>
      <c r="E160" s="45">
        <v>1747</v>
      </c>
      <c r="F160" s="45">
        <v>1749</v>
      </c>
      <c r="G160" s="15">
        <f t="shared" si="18"/>
        <v>2</v>
      </c>
      <c r="H160" s="104">
        <f t="shared" si="19"/>
        <v>20</v>
      </c>
      <c r="I160" s="45"/>
      <c r="J160" s="45"/>
    </row>
    <row r="161" spans="1:10">
      <c r="A161" s="12" t="s">
        <v>6</v>
      </c>
      <c r="B161" s="12" t="s">
        <v>8</v>
      </c>
      <c r="C161" s="6" t="s">
        <v>65</v>
      </c>
      <c r="D161" s="7"/>
      <c r="E161" s="6" t="s">
        <v>184</v>
      </c>
      <c r="F161" s="244"/>
      <c r="G161" s="12" t="s">
        <v>2</v>
      </c>
      <c r="H161" s="169" t="s">
        <v>178</v>
      </c>
      <c r="I161" s="244"/>
      <c r="J161" s="244" t="s">
        <v>5</v>
      </c>
    </row>
    <row r="162" spans="1:10">
      <c r="A162" s="9" t="s">
        <v>7</v>
      </c>
      <c r="B162" s="9"/>
      <c r="C162" s="10"/>
      <c r="D162" s="11"/>
      <c r="E162" s="9" t="s">
        <v>0</v>
      </c>
      <c r="F162" s="13" t="s">
        <v>1</v>
      </c>
      <c r="G162" s="9" t="s">
        <v>3</v>
      </c>
      <c r="H162" s="120" t="s">
        <v>4</v>
      </c>
      <c r="I162" s="13"/>
      <c r="J162" s="11"/>
    </row>
    <row r="163" spans="1:10">
      <c r="A163" s="12">
        <v>149</v>
      </c>
      <c r="B163" s="15">
        <v>1302</v>
      </c>
      <c r="C163" s="22" t="s">
        <v>326</v>
      </c>
      <c r="D163" s="20"/>
      <c r="E163" s="45">
        <v>7408</v>
      </c>
      <c r="F163" s="45">
        <v>7450</v>
      </c>
      <c r="G163" s="15">
        <f t="shared" si="18"/>
        <v>42</v>
      </c>
      <c r="H163" s="104">
        <f t="shared" si="19"/>
        <v>420</v>
      </c>
      <c r="I163" s="54"/>
      <c r="J163" s="45"/>
    </row>
    <row r="164" spans="1:10" s="180" customFormat="1">
      <c r="A164" s="196">
        <v>150</v>
      </c>
      <c r="B164" s="164">
        <v>1304</v>
      </c>
      <c r="C164" s="181" t="s">
        <v>458</v>
      </c>
      <c r="D164" s="182"/>
      <c r="E164" s="162">
        <v>1852</v>
      </c>
      <c r="F164" s="162">
        <v>1852</v>
      </c>
      <c r="G164" s="164">
        <f t="shared" si="18"/>
        <v>0</v>
      </c>
      <c r="H164" s="165">
        <f t="shared" si="19"/>
        <v>0</v>
      </c>
      <c r="I164" s="162"/>
      <c r="J164" s="182"/>
    </row>
    <row r="165" spans="1:10">
      <c r="A165" s="12">
        <v>151</v>
      </c>
      <c r="B165" s="15">
        <v>1306</v>
      </c>
      <c r="C165" s="22" t="s">
        <v>485</v>
      </c>
      <c r="D165" s="20"/>
      <c r="E165" s="45">
        <v>3408</v>
      </c>
      <c r="F165" s="45">
        <v>3434</v>
      </c>
      <c r="G165" s="15">
        <f t="shared" si="18"/>
        <v>26</v>
      </c>
      <c r="H165" s="104">
        <f t="shared" si="19"/>
        <v>260</v>
      </c>
      <c r="I165" s="54"/>
      <c r="J165" s="45"/>
    </row>
    <row r="166" spans="1:10">
      <c r="A166" s="12">
        <v>152</v>
      </c>
      <c r="B166" s="15">
        <v>1308</v>
      </c>
      <c r="C166" s="22"/>
      <c r="D166" s="20"/>
      <c r="E166" s="45"/>
      <c r="F166" s="45"/>
      <c r="G166" s="15"/>
      <c r="H166" s="104"/>
      <c r="I166" s="45"/>
      <c r="J166" s="20"/>
    </row>
    <row r="167" spans="1:10">
      <c r="A167" s="12">
        <v>153</v>
      </c>
      <c r="B167" s="15">
        <v>1310</v>
      </c>
      <c r="C167" s="22"/>
      <c r="D167" s="20"/>
      <c r="E167" s="45"/>
      <c r="F167" s="45"/>
      <c r="G167" s="15"/>
      <c r="H167" s="104">
        <f t="shared" si="19"/>
        <v>0</v>
      </c>
      <c r="I167" s="54"/>
      <c r="J167" s="45" t="s">
        <v>526</v>
      </c>
    </row>
    <row r="168" spans="1:10">
      <c r="A168" s="12">
        <v>154</v>
      </c>
      <c r="B168" s="15">
        <v>1312</v>
      </c>
      <c r="C168" s="22" t="s">
        <v>458</v>
      </c>
      <c r="D168" s="20"/>
      <c r="E168" s="45">
        <v>3034</v>
      </c>
      <c r="F168" s="45">
        <v>3034</v>
      </c>
      <c r="G168" s="15">
        <f t="shared" si="18"/>
        <v>0</v>
      </c>
      <c r="H168" s="104">
        <f t="shared" si="19"/>
        <v>0</v>
      </c>
      <c r="I168" s="45"/>
      <c r="J168" s="20" t="s">
        <v>569</v>
      </c>
    </row>
    <row r="169" spans="1:10">
      <c r="A169" s="12">
        <v>155</v>
      </c>
      <c r="B169" s="15">
        <v>1314</v>
      </c>
      <c r="C169" s="22"/>
      <c r="D169" s="20"/>
      <c r="E169" s="45"/>
      <c r="F169" s="45"/>
      <c r="G169" s="15"/>
      <c r="H169" s="104"/>
      <c r="I169" s="54"/>
      <c r="J169" s="20"/>
    </row>
    <row r="170" spans="1:10">
      <c r="A170" s="12">
        <v>156</v>
      </c>
      <c r="B170" s="15">
        <v>1316</v>
      </c>
      <c r="C170" s="22"/>
      <c r="D170" s="20"/>
      <c r="E170" s="45"/>
      <c r="F170" s="45"/>
      <c r="G170" s="15"/>
      <c r="H170" s="104"/>
      <c r="I170" s="45"/>
      <c r="J170" s="20"/>
    </row>
    <row r="171" spans="1:10">
      <c r="A171" s="12">
        <v>157</v>
      </c>
      <c r="B171" s="15">
        <v>1318</v>
      </c>
      <c r="C171" s="22"/>
      <c r="D171" s="20"/>
      <c r="E171" s="45"/>
      <c r="F171" s="45"/>
      <c r="G171" s="15"/>
      <c r="H171" s="104"/>
      <c r="I171" s="54"/>
      <c r="J171" s="20"/>
    </row>
    <row r="172" spans="1:10">
      <c r="A172" s="12">
        <v>158</v>
      </c>
      <c r="B172" s="15">
        <v>1320</v>
      </c>
      <c r="C172" s="22"/>
      <c r="D172" s="20"/>
      <c r="E172" s="45"/>
      <c r="F172" s="45"/>
      <c r="G172" s="15"/>
      <c r="H172" s="104"/>
      <c r="I172" s="45"/>
      <c r="J172" s="20"/>
    </row>
    <row r="173" spans="1:10">
      <c r="A173" s="12">
        <v>159</v>
      </c>
      <c r="B173" s="15">
        <v>1322</v>
      </c>
      <c r="C173" s="22"/>
      <c r="D173" s="20"/>
      <c r="E173" s="45"/>
      <c r="F173" s="45"/>
      <c r="G173" s="15"/>
      <c r="H173" s="104"/>
      <c r="I173" s="45"/>
      <c r="J173" s="20"/>
    </row>
    <row r="174" spans="1:10">
      <c r="A174" s="12">
        <v>160</v>
      </c>
      <c r="B174" s="42">
        <v>1326</v>
      </c>
      <c r="C174" s="22"/>
      <c r="D174" s="62"/>
      <c r="E174" s="45"/>
      <c r="F174" s="45"/>
      <c r="G174" s="15"/>
      <c r="H174" s="104"/>
      <c r="I174" s="54"/>
      <c r="J174" s="62"/>
    </row>
    <row r="175" spans="1:10">
      <c r="A175" s="12">
        <v>161</v>
      </c>
      <c r="B175" s="15">
        <v>1328</v>
      </c>
      <c r="C175" s="66"/>
      <c r="D175" s="48"/>
      <c r="E175" s="45"/>
      <c r="F175" s="45"/>
      <c r="G175" s="15"/>
      <c r="H175" s="104"/>
      <c r="I175" s="45"/>
      <c r="J175" s="20"/>
    </row>
    <row r="176" spans="1:10">
      <c r="A176" s="12">
        <v>162</v>
      </c>
      <c r="B176" s="15">
        <v>1330</v>
      </c>
      <c r="C176" s="22"/>
      <c r="D176" s="20"/>
      <c r="E176" s="45"/>
      <c r="F176" s="45"/>
      <c r="G176" s="15"/>
      <c r="H176" s="104"/>
      <c r="I176" s="54"/>
      <c r="J176" s="20"/>
    </row>
    <row r="177" spans="1:10">
      <c r="A177" s="12">
        <v>163</v>
      </c>
      <c r="B177" s="15"/>
      <c r="C177" s="67"/>
      <c r="D177" s="20"/>
      <c r="E177" s="45"/>
      <c r="F177" s="45"/>
      <c r="G177" s="15"/>
      <c r="H177" s="104"/>
      <c r="I177" s="45"/>
      <c r="J177" s="45"/>
    </row>
    <row r="178" spans="1:10">
      <c r="A178" s="12">
        <v>164</v>
      </c>
      <c r="B178" s="15"/>
      <c r="C178" s="22"/>
      <c r="D178" s="20"/>
      <c r="E178" s="15"/>
      <c r="F178" s="15"/>
      <c r="G178" s="15"/>
      <c r="H178" s="108"/>
      <c r="I178" s="54"/>
      <c r="J178" s="20"/>
    </row>
    <row r="179" spans="1:10">
      <c r="A179" s="12">
        <v>165</v>
      </c>
      <c r="B179" s="47"/>
      <c r="C179" s="66"/>
      <c r="D179" s="48"/>
      <c r="E179" s="47"/>
      <c r="F179" s="47"/>
      <c r="G179" s="47"/>
      <c r="H179" s="116"/>
      <c r="I179" s="45"/>
      <c r="J179" s="48"/>
    </row>
    <row r="180" spans="1:10" ht="27.75">
      <c r="A180" s="77"/>
      <c r="B180" s="78"/>
      <c r="C180" s="74" t="s">
        <v>321</v>
      </c>
      <c r="D180" s="74"/>
      <c r="E180" s="74"/>
      <c r="F180" s="78"/>
      <c r="G180" s="78"/>
      <c r="H180" s="109">
        <f>SUM(H6:H179)</f>
        <v>9070</v>
      </c>
      <c r="I180" s="113" t="s">
        <v>4</v>
      </c>
      <c r="J180" s="76"/>
    </row>
    <row r="181" spans="1:10" s="34" customFormat="1" ht="0.75" customHeight="1">
      <c r="A181" s="137"/>
      <c r="B181" s="32"/>
      <c r="C181" s="28"/>
      <c r="D181" s="28"/>
      <c r="E181" s="28"/>
      <c r="F181" s="32"/>
      <c r="G181" s="32"/>
      <c r="H181" s="210">
        <f>SUM(H180)</f>
        <v>9070</v>
      </c>
      <c r="I181" s="32"/>
      <c r="J181" s="28"/>
    </row>
    <row r="182" spans="1:10" ht="15" customHeight="1">
      <c r="A182" s="143"/>
      <c r="B182" s="141"/>
      <c r="C182" s="43"/>
      <c r="D182" s="28"/>
    </row>
    <row r="183" spans="1:10">
      <c r="A183" s="139"/>
      <c r="B183" s="318"/>
      <c r="C183" s="297"/>
      <c r="D183" s="297"/>
      <c r="E183" s="297"/>
      <c r="F183" s="297"/>
      <c r="G183" s="297"/>
      <c r="H183" s="297"/>
      <c r="I183" s="297"/>
      <c r="J183" s="297"/>
    </row>
    <row r="184" spans="1:10">
      <c r="A184" s="139"/>
      <c r="B184" s="313"/>
      <c r="C184" s="297"/>
      <c r="D184" s="297"/>
      <c r="E184" s="297"/>
      <c r="F184" s="297"/>
      <c r="G184" s="297"/>
      <c r="H184" s="297"/>
      <c r="I184" s="297"/>
      <c r="J184" s="297"/>
    </row>
    <row r="185" spans="1:10">
      <c r="A185" s="139"/>
      <c r="B185" s="318"/>
      <c r="C185" s="297"/>
      <c r="D185" s="297"/>
      <c r="E185" s="297"/>
      <c r="F185" s="297"/>
      <c r="G185" s="297"/>
      <c r="H185" s="297"/>
      <c r="I185" s="297"/>
      <c r="J185" s="297"/>
    </row>
    <row r="186" spans="1:10">
      <c r="B186" s="313"/>
      <c r="C186" s="297"/>
      <c r="D186" s="297"/>
      <c r="E186" s="297"/>
      <c r="F186" s="297"/>
      <c r="G186" s="297"/>
      <c r="H186" s="297"/>
      <c r="I186" s="297"/>
      <c r="J186" s="297"/>
    </row>
  </sheetData>
  <mergeCells count="4">
    <mergeCell ref="B186:J186"/>
    <mergeCell ref="B183:J183"/>
    <mergeCell ref="B184:J184"/>
    <mergeCell ref="B185:J185"/>
  </mergeCells>
  <phoneticPr fontId="8" type="noConversion"/>
  <pageMargins left="0.43307086614173229" right="0.15748031496062992" top="0.27559055118110237" bottom="0.23622047244094491" header="0.51181102362204722" footer="0.27559055118110237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0"/>
  <sheetViews>
    <sheetView topLeftCell="A175" workbookViewId="0">
      <selection activeCell="G64" sqref="G64"/>
    </sheetView>
  </sheetViews>
  <sheetFormatPr defaultRowHeight="24"/>
  <cols>
    <col min="1" max="1" width="9.25" style="1" customWidth="1"/>
    <col min="2" max="2" width="11" style="1" customWidth="1"/>
    <col min="3" max="3" width="17.25" style="1" customWidth="1"/>
    <col min="4" max="4" width="9.25" style="1" customWidth="1"/>
    <col min="5" max="5" width="8.375" style="36" customWidth="1"/>
    <col min="6" max="6" width="6.5" style="36" customWidth="1"/>
    <col min="7" max="7" width="14.125" style="36" customWidth="1"/>
    <col min="8" max="8" width="0.25" style="36" hidden="1" customWidth="1"/>
    <col min="9" max="9" width="11.375" style="36" customWidth="1"/>
  </cols>
  <sheetData>
    <row r="1" spans="1:9" ht="30.75">
      <c r="A1" s="316" t="s">
        <v>661</v>
      </c>
      <c r="B1" s="320"/>
      <c r="C1" s="320"/>
      <c r="D1" s="320"/>
      <c r="E1" s="320"/>
      <c r="F1" s="320"/>
      <c r="G1" s="320"/>
      <c r="H1" s="320"/>
      <c r="I1" s="320"/>
    </row>
    <row r="2" spans="1:9" ht="30.75">
      <c r="A2" s="314" t="s">
        <v>719</v>
      </c>
      <c r="B2" s="314"/>
      <c r="C2" s="314"/>
      <c r="D2" s="314"/>
      <c r="E2" s="314"/>
      <c r="F2" s="314"/>
      <c r="G2" s="314"/>
      <c r="H2" s="314"/>
      <c r="I2" s="314"/>
    </row>
    <row r="3" spans="1:9">
      <c r="A3" s="3" t="s">
        <v>8</v>
      </c>
      <c r="B3" s="4" t="s">
        <v>162</v>
      </c>
      <c r="C3" s="5"/>
      <c r="D3" s="309" t="s">
        <v>594</v>
      </c>
      <c r="E3" s="319"/>
      <c r="F3" s="3" t="s">
        <v>2</v>
      </c>
      <c r="G3" s="220" t="s">
        <v>533</v>
      </c>
      <c r="H3" s="246"/>
      <c r="I3" s="3" t="s">
        <v>5</v>
      </c>
    </row>
    <row r="4" spans="1:9">
      <c r="A4" s="9"/>
      <c r="B4" s="10"/>
      <c r="C4" s="71"/>
      <c r="D4" s="245" t="s">
        <v>0</v>
      </c>
      <c r="E4" s="13" t="s">
        <v>1</v>
      </c>
      <c r="F4" s="9" t="s">
        <v>3</v>
      </c>
      <c r="G4" s="219" t="s">
        <v>4</v>
      </c>
      <c r="H4" s="39"/>
      <c r="I4" s="9"/>
    </row>
    <row r="5" spans="1:9">
      <c r="A5" s="15">
        <v>1008</v>
      </c>
      <c r="B5" s="22" t="s">
        <v>616</v>
      </c>
      <c r="C5" s="18"/>
      <c r="D5" s="45">
        <v>1262</v>
      </c>
      <c r="E5" s="45">
        <v>1354</v>
      </c>
      <c r="F5" s="15">
        <f t="shared" ref="F5" si="0">E5-D5</f>
        <v>92</v>
      </c>
      <c r="G5" s="104">
        <f t="shared" ref="G5" si="1">F5*5</f>
        <v>460</v>
      </c>
      <c r="H5" s="45"/>
      <c r="I5" s="15"/>
    </row>
    <row r="6" spans="1:9">
      <c r="A6" s="23">
        <v>1010</v>
      </c>
      <c r="B6" s="24" t="s">
        <v>563</v>
      </c>
      <c r="C6" s="20" t="s">
        <v>570</v>
      </c>
      <c r="D6" s="16">
        <v>1658</v>
      </c>
      <c r="E6" s="16">
        <v>1658</v>
      </c>
      <c r="F6" s="16">
        <f>E6-D6</f>
        <v>0</v>
      </c>
      <c r="G6" s="107">
        <f>F6*5</f>
        <v>0</v>
      </c>
      <c r="H6" s="45"/>
      <c r="I6" s="23"/>
    </row>
    <row r="7" spans="1:9">
      <c r="A7" s="160">
        <v>1012</v>
      </c>
      <c r="B7" s="199" t="s">
        <v>163</v>
      </c>
      <c r="C7" s="232"/>
      <c r="D7" s="160">
        <v>6607</v>
      </c>
      <c r="E7" s="160">
        <v>6816</v>
      </c>
      <c r="F7" s="160">
        <f>E7-D7</f>
        <v>209</v>
      </c>
      <c r="G7" s="163">
        <f t="shared" ref="G7:G39" si="2">F7*5</f>
        <v>1045</v>
      </c>
      <c r="H7" s="166"/>
      <c r="I7" s="160"/>
    </row>
    <row r="8" spans="1:9">
      <c r="A8" s="15">
        <v>1014</v>
      </c>
      <c r="B8" s="17" t="s">
        <v>164</v>
      </c>
      <c r="C8" s="85"/>
      <c r="D8" s="15">
        <v>56</v>
      </c>
      <c r="E8" s="15">
        <v>333</v>
      </c>
      <c r="F8" s="16">
        <f t="shared" ref="F8:F21" si="3">E8-D8</f>
        <v>277</v>
      </c>
      <c r="G8" s="107">
        <f t="shared" si="2"/>
        <v>1385</v>
      </c>
      <c r="H8" s="45"/>
      <c r="I8" s="15"/>
    </row>
    <row r="9" spans="1:9">
      <c r="A9" s="233">
        <v>1016</v>
      </c>
      <c r="B9" s="199" t="s">
        <v>450</v>
      </c>
      <c r="C9" s="232" t="s">
        <v>451</v>
      </c>
      <c r="D9" s="164">
        <v>7041</v>
      </c>
      <c r="E9" s="164">
        <v>7088</v>
      </c>
      <c r="F9" s="160">
        <f>E9-D9</f>
        <v>47</v>
      </c>
      <c r="G9" s="163">
        <f t="shared" si="2"/>
        <v>235</v>
      </c>
      <c r="H9" s="166"/>
      <c r="I9" s="255" t="s">
        <v>617</v>
      </c>
    </row>
    <row r="10" spans="1:9">
      <c r="A10" s="42">
        <v>1018</v>
      </c>
      <c r="B10" s="22" t="s">
        <v>453</v>
      </c>
      <c r="C10" s="44" t="s">
        <v>454</v>
      </c>
      <c r="D10" s="23">
        <v>2827</v>
      </c>
      <c r="E10" s="23">
        <v>3110</v>
      </c>
      <c r="F10" s="16">
        <f t="shared" si="3"/>
        <v>283</v>
      </c>
      <c r="G10" s="107">
        <f t="shared" si="2"/>
        <v>1415</v>
      </c>
      <c r="H10" s="45"/>
      <c r="I10" s="256"/>
    </row>
    <row r="11" spans="1:9">
      <c r="A11" s="15">
        <v>1020</v>
      </c>
      <c r="B11" s="66" t="s">
        <v>165</v>
      </c>
      <c r="C11" s="61"/>
      <c r="D11" s="15">
        <v>2592</v>
      </c>
      <c r="E11" s="15">
        <v>2896</v>
      </c>
      <c r="F11" s="16">
        <f t="shared" si="3"/>
        <v>304</v>
      </c>
      <c r="G11" s="107">
        <f t="shared" si="2"/>
        <v>1520</v>
      </c>
      <c r="H11" s="54"/>
      <c r="I11" s="15"/>
    </row>
    <row r="12" spans="1:9">
      <c r="A12" s="15">
        <v>1022</v>
      </c>
      <c r="B12" s="22" t="s">
        <v>618</v>
      </c>
      <c r="C12" s="44"/>
      <c r="D12" s="23">
        <v>4114</v>
      </c>
      <c r="E12" s="23">
        <v>4334</v>
      </c>
      <c r="F12" s="16">
        <f t="shared" si="3"/>
        <v>220</v>
      </c>
      <c r="G12" s="107">
        <f t="shared" si="2"/>
        <v>1100</v>
      </c>
      <c r="H12" s="45"/>
      <c r="I12" s="15"/>
    </row>
    <row r="13" spans="1:9">
      <c r="A13" s="15">
        <v>1024</v>
      </c>
      <c r="B13" s="22" t="s">
        <v>307</v>
      </c>
      <c r="C13" s="44"/>
      <c r="D13" s="15">
        <v>6366</v>
      </c>
      <c r="E13" s="15">
        <v>6496</v>
      </c>
      <c r="F13" s="16">
        <f t="shared" si="3"/>
        <v>130</v>
      </c>
      <c r="G13" s="107">
        <f t="shared" si="2"/>
        <v>650</v>
      </c>
      <c r="H13" s="54"/>
      <c r="I13" s="15"/>
    </row>
    <row r="14" spans="1:9" s="239" customFormat="1">
      <c r="A14" s="15">
        <v>1026</v>
      </c>
      <c r="B14" s="17" t="s">
        <v>457</v>
      </c>
      <c r="C14" s="85"/>
      <c r="D14" s="23">
        <v>8053</v>
      </c>
      <c r="E14" s="23">
        <v>8182</v>
      </c>
      <c r="F14" s="16">
        <f t="shared" si="3"/>
        <v>129</v>
      </c>
      <c r="G14" s="107">
        <f t="shared" si="2"/>
        <v>645</v>
      </c>
      <c r="H14" s="45"/>
      <c r="I14" s="15"/>
    </row>
    <row r="15" spans="1:9">
      <c r="A15" s="42">
        <v>1028</v>
      </c>
      <c r="B15" s="22" t="s">
        <v>455</v>
      </c>
      <c r="C15" s="44" t="s">
        <v>456</v>
      </c>
      <c r="D15" s="164">
        <v>1060</v>
      </c>
      <c r="E15" s="164">
        <v>1200</v>
      </c>
      <c r="F15" s="160">
        <f t="shared" si="3"/>
        <v>140</v>
      </c>
      <c r="G15" s="107">
        <f t="shared" si="2"/>
        <v>700</v>
      </c>
      <c r="H15" s="54"/>
      <c r="I15" s="256"/>
    </row>
    <row r="16" spans="1:9">
      <c r="A16" s="15">
        <v>1030</v>
      </c>
      <c r="B16" s="66" t="s">
        <v>166</v>
      </c>
      <c r="C16" s="61"/>
      <c r="D16" s="23">
        <v>5320</v>
      </c>
      <c r="E16" s="23">
        <v>5394</v>
      </c>
      <c r="F16" s="16">
        <f t="shared" si="3"/>
        <v>74</v>
      </c>
      <c r="G16" s="107">
        <f t="shared" si="2"/>
        <v>370</v>
      </c>
      <c r="H16" s="45"/>
      <c r="I16" s="15"/>
    </row>
    <row r="17" spans="1:9">
      <c r="A17" s="164">
        <v>1032</v>
      </c>
      <c r="B17" s="181" t="s">
        <v>559</v>
      </c>
      <c r="C17" s="183" t="s">
        <v>560</v>
      </c>
      <c r="D17" s="164">
        <v>1974</v>
      </c>
      <c r="E17" s="164">
        <v>2196</v>
      </c>
      <c r="F17" s="160">
        <f t="shared" si="3"/>
        <v>222</v>
      </c>
      <c r="G17" s="163">
        <f t="shared" si="2"/>
        <v>1110</v>
      </c>
      <c r="H17" s="166"/>
      <c r="I17" s="257"/>
    </row>
    <row r="18" spans="1:9">
      <c r="A18" s="15">
        <v>1034</v>
      </c>
      <c r="B18" s="22" t="s">
        <v>167</v>
      </c>
      <c r="C18" s="44"/>
      <c r="D18" s="23">
        <v>3897</v>
      </c>
      <c r="E18" s="23">
        <v>3897</v>
      </c>
      <c r="F18" s="16">
        <f t="shared" si="3"/>
        <v>0</v>
      </c>
      <c r="G18" s="107">
        <f t="shared" si="2"/>
        <v>0</v>
      </c>
      <c r="H18" s="45"/>
      <c r="I18" s="15"/>
    </row>
    <row r="19" spans="1:9">
      <c r="A19" s="15">
        <v>1036</v>
      </c>
      <c r="B19" s="22" t="s">
        <v>168</v>
      </c>
      <c r="C19" s="44"/>
      <c r="D19" s="15">
        <v>7403</v>
      </c>
      <c r="E19" s="15">
        <v>7520</v>
      </c>
      <c r="F19" s="16">
        <f t="shared" si="3"/>
        <v>117</v>
      </c>
      <c r="G19" s="107">
        <f t="shared" si="2"/>
        <v>585</v>
      </c>
      <c r="H19" s="54"/>
      <c r="I19" s="15"/>
    </row>
    <row r="20" spans="1:9">
      <c r="A20" s="15">
        <v>1038</v>
      </c>
      <c r="B20" s="22" t="s">
        <v>448</v>
      </c>
      <c r="C20" s="44" t="s">
        <v>449</v>
      </c>
      <c r="D20" s="15">
        <v>628</v>
      </c>
      <c r="E20" s="15">
        <v>716</v>
      </c>
      <c r="F20" s="16">
        <f>E20-D20</f>
        <v>88</v>
      </c>
      <c r="G20" s="107">
        <f t="shared" si="2"/>
        <v>440</v>
      </c>
      <c r="H20" s="45"/>
      <c r="I20" s="15"/>
    </row>
    <row r="21" spans="1:9">
      <c r="A21" s="15">
        <v>1040</v>
      </c>
      <c r="B21" s="17" t="s">
        <v>169</v>
      </c>
      <c r="C21" s="44"/>
      <c r="D21" s="15">
        <v>5071</v>
      </c>
      <c r="E21" s="15">
        <v>5094</v>
      </c>
      <c r="F21" s="16">
        <f t="shared" si="3"/>
        <v>23</v>
      </c>
      <c r="G21" s="107">
        <f t="shared" si="2"/>
        <v>115</v>
      </c>
      <c r="H21" s="54"/>
      <c r="I21" s="15"/>
    </row>
    <row r="22" spans="1:9">
      <c r="A22" s="42">
        <v>1042</v>
      </c>
      <c r="B22" s="22" t="s">
        <v>480</v>
      </c>
      <c r="C22" s="44"/>
      <c r="D22" s="15">
        <v>6702</v>
      </c>
      <c r="E22" s="15">
        <v>6813</v>
      </c>
      <c r="F22" s="16">
        <f>E22-D22</f>
        <v>111</v>
      </c>
      <c r="G22" s="107">
        <f t="shared" si="2"/>
        <v>555</v>
      </c>
      <c r="H22" s="45"/>
      <c r="I22" s="154"/>
    </row>
    <row r="23" spans="1:9">
      <c r="A23" s="15">
        <v>1044</v>
      </c>
      <c r="B23" s="66" t="s">
        <v>170</v>
      </c>
      <c r="C23" s="44"/>
      <c r="D23" s="15">
        <v>5512</v>
      </c>
      <c r="E23" s="15">
        <v>5585</v>
      </c>
      <c r="F23" s="16">
        <f t="shared" ref="F23:F32" si="4">E23-D23</f>
        <v>73</v>
      </c>
      <c r="G23" s="107">
        <f t="shared" si="2"/>
        <v>365</v>
      </c>
      <c r="H23" s="54"/>
      <c r="I23" s="15"/>
    </row>
    <row r="24" spans="1:9" s="239" customFormat="1">
      <c r="A24" s="15">
        <v>1046</v>
      </c>
      <c r="B24" s="22" t="s">
        <v>171</v>
      </c>
      <c r="C24" s="44"/>
      <c r="D24" s="23">
        <v>9207</v>
      </c>
      <c r="E24" s="23">
        <v>9221</v>
      </c>
      <c r="F24" s="16">
        <f t="shared" si="4"/>
        <v>14</v>
      </c>
      <c r="G24" s="107">
        <f t="shared" si="2"/>
        <v>70</v>
      </c>
      <c r="H24" s="45"/>
      <c r="I24" s="15"/>
    </row>
    <row r="25" spans="1:9">
      <c r="A25" s="15">
        <v>1048</v>
      </c>
      <c r="B25" s="22" t="s">
        <v>619</v>
      </c>
      <c r="C25" s="44"/>
      <c r="D25" s="15">
        <v>5007</v>
      </c>
      <c r="E25" s="15">
        <v>5335</v>
      </c>
      <c r="F25" s="16">
        <f t="shared" si="4"/>
        <v>328</v>
      </c>
      <c r="G25" s="107">
        <f t="shared" si="2"/>
        <v>1640</v>
      </c>
      <c r="H25" s="54"/>
      <c r="I25" s="15"/>
    </row>
    <row r="26" spans="1:9">
      <c r="A26" s="15">
        <v>1050</v>
      </c>
      <c r="B26" s="22" t="s">
        <v>561</v>
      </c>
      <c r="C26" s="44" t="s">
        <v>562</v>
      </c>
      <c r="D26" s="23">
        <v>5418</v>
      </c>
      <c r="E26" s="23">
        <v>5426</v>
      </c>
      <c r="F26" s="16">
        <f t="shared" si="4"/>
        <v>8</v>
      </c>
      <c r="G26" s="107">
        <f t="shared" si="2"/>
        <v>40</v>
      </c>
      <c r="H26" s="45"/>
      <c r="I26" s="15"/>
    </row>
    <row r="27" spans="1:9">
      <c r="A27" s="15">
        <v>1052</v>
      </c>
      <c r="B27" s="22" t="s">
        <v>172</v>
      </c>
      <c r="C27" s="44"/>
      <c r="D27" s="15">
        <v>9567</v>
      </c>
      <c r="E27" s="15">
        <v>9642</v>
      </c>
      <c r="F27" s="16">
        <f t="shared" si="4"/>
        <v>75</v>
      </c>
      <c r="G27" s="107">
        <f t="shared" si="2"/>
        <v>375</v>
      </c>
      <c r="H27" s="54"/>
      <c r="I27" s="15"/>
    </row>
    <row r="28" spans="1:9">
      <c r="A28" s="15">
        <v>1054</v>
      </c>
      <c r="B28" s="22" t="s">
        <v>173</v>
      </c>
      <c r="C28" s="44"/>
      <c r="D28" s="23">
        <v>5716</v>
      </c>
      <c r="E28" s="23">
        <v>5811</v>
      </c>
      <c r="F28" s="16">
        <f t="shared" si="4"/>
        <v>95</v>
      </c>
      <c r="G28" s="107">
        <f t="shared" si="2"/>
        <v>475</v>
      </c>
      <c r="H28" s="45"/>
      <c r="I28" s="15"/>
    </row>
    <row r="29" spans="1:9">
      <c r="A29" s="15">
        <v>1056</v>
      </c>
      <c r="B29" s="22" t="s">
        <v>174</v>
      </c>
      <c r="C29" s="44"/>
      <c r="D29" s="15">
        <v>8071</v>
      </c>
      <c r="E29" s="15">
        <v>8318</v>
      </c>
      <c r="F29" s="15">
        <f t="shared" si="4"/>
        <v>247</v>
      </c>
      <c r="G29" s="108">
        <f t="shared" si="2"/>
        <v>1235</v>
      </c>
      <c r="H29" s="45"/>
      <c r="I29" s="15"/>
    </row>
    <row r="30" spans="1:9">
      <c r="A30" s="3" t="s">
        <v>8</v>
      </c>
      <c r="B30" s="4" t="s">
        <v>62</v>
      </c>
      <c r="C30" s="234"/>
      <c r="D30" s="309" t="s">
        <v>594</v>
      </c>
      <c r="E30" s="319"/>
      <c r="F30" s="3" t="s">
        <v>2</v>
      </c>
      <c r="G30" s="169" t="s">
        <v>178</v>
      </c>
      <c r="H30" s="244"/>
      <c r="I30" s="3" t="s">
        <v>5</v>
      </c>
    </row>
    <row r="31" spans="1:9">
      <c r="A31" s="9"/>
      <c r="B31" s="10"/>
      <c r="C31" s="71"/>
      <c r="D31" s="245" t="s">
        <v>0</v>
      </c>
      <c r="E31" s="13" t="s">
        <v>1</v>
      </c>
      <c r="F31" s="9" t="s">
        <v>3</v>
      </c>
      <c r="G31" s="169" t="s">
        <v>4</v>
      </c>
      <c r="H31" s="244"/>
      <c r="I31" s="9"/>
    </row>
    <row r="32" spans="1:9">
      <c r="A32" s="164">
        <v>1058</v>
      </c>
      <c r="B32" s="181" t="s">
        <v>175</v>
      </c>
      <c r="C32" s="183"/>
      <c r="D32" s="189">
        <v>1838</v>
      </c>
      <c r="E32" s="189">
        <v>2365</v>
      </c>
      <c r="F32" s="160">
        <f t="shared" si="4"/>
        <v>527</v>
      </c>
      <c r="G32" s="163">
        <f t="shared" si="2"/>
        <v>2635</v>
      </c>
      <c r="H32" s="162"/>
      <c r="I32" s="164"/>
    </row>
    <row r="33" spans="1:9">
      <c r="A33" s="15">
        <v>1060</v>
      </c>
      <c r="B33" s="22" t="s">
        <v>422</v>
      </c>
      <c r="C33" s="44"/>
      <c r="D33" s="15">
        <v>7393</v>
      </c>
      <c r="E33" s="15">
        <v>7593</v>
      </c>
      <c r="F33" s="15">
        <f>E33-D33</f>
        <v>200</v>
      </c>
      <c r="G33" s="108">
        <f t="shared" si="2"/>
        <v>1000</v>
      </c>
      <c r="H33" s="45"/>
      <c r="I33" s="15"/>
    </row>
    <row r="34" spans="1:9">
      <c r="A34" s="164">
        <v>1062</v>
      </c>
      <c r="B34" s="200" t="s">
        <v>176</v>
      </c>
      <c r="C34" s="183"/>
      <c r="D34" s="164">
        <v>6422</v>
      </c>
      <c r="E34" s="164">
        <v>7161</v>
      </c>
      <c r="F34" s="160">
        <f>E34-D34</f>
        <v>739</v>
      </c>
      <c r="G34" s="163">
        <f t="shared" si="2"/>
        <v>3695</v>
      </c>
      <c r="H34" s="162"/>
      <c r="I34" s="164"/>
    </row>
    <row r="35" spans="1:9">
      <c r="A35" s="15">
        <v>1064</v>
      </c>
      <c r="B35" s="27" t="s">
        <v>177</v>
      </c>
      <c r="C35" s="44"/>
      <c r="D35" s="15">
        <v>6878</v>
      </c>
      <c r="E35" s="15">
        <v>7138</v>
      </c>
      <c r="F35" s="15">
        <f>E35-D35</f>
        <v>260</v>
      </c>
      <c r="G35" s="107">
        <f t="shared" si="2"/>
        <v>1300</v>
      </c>
      <c r="H35" s="54"/>
      <c r="I35" s="15"/>
    </row>
    <row r="36" spans="1:9">
      <c r="A36" s="47">
        <v>1066</v>
      </c>
      <c r="B36" s="66" t="s">
        <v>404</v>
      </c>
      <c r="C36" s="61" t="s">
        <v>426</v>
      </c>
      <c r="D36" s="23">
        <v>5042</v>
      </c>
      <c r="E36" s="23">
        <v>5311</v>
      </c>
      <c r="F36" s="47">
        <f>E36-D36</f>
        <v>269</v>
      </c>
      <c r="G36" s="107">
        <f t="shared" si="2"/>
        <v>1345</v>
      </c>
      <c r="H36" s="45"/>
      <c r="I36" s="47"/>
    </row>
    <row r="37" spans="1:9">
      <c r="A37" s="15">
        <v>1068</v>
      </c>
      <c r="B37" s="22" t="s">
        <v>179</v>
      </c>
      <c r="C37" s="44"/>
      <c r="D37" s="16">
        <v>5694</v>
      </c>
      <c r="E37" s="16">
        <v>6105</v>
      </c>
      <c r="F37" s="15">
        <f>E37-D37</f>
        <v>411</v>
      </c>
      <c r="G37" s="107">
        <f t="shared" si="2"/>
        <v>2055</v>
      </c>
      <c r="H37" s="54"/>
      <c r="I37" s="15"/>
    </row>
    <row r="38" spans="1:9">
      <c r="A38" s="15">
        <v>1070</v>
      </c>
      <c r="B38" s="22"/>
      <c r="C38" s="44"/>
      <c r="D38" s="15"/>
      <c r="E38" s="15"/>
      <c r="F38" s="15"/>
      <c r="G38" s="107">
        <f t="shared" si="2"/>
        <v>0</v>
      </c>
      <c r="H38" s="45"/>
      <c r="I38" s="15"/>
    </row>
    <row r="39" spans="1:9">
      <c r="A39" s="15">
        <v>1072</v>
      </c>
      <c r="B39" s="22"/>
      <c r="C39" s="44"/>
      <c r="D39" s="15"/>
      <c r="E39" s="15"/>
      <c r="F39" s="15"/>
      <c r="G39" s="107">
        <f t="shared" si="2"/>
        <v>0</v>
      </c>
      <c r="H39" s="45"/>
      <c r="I39" s="15"/>
    </row>
    <row r="40" spans="1:9">
      <c r="A40" s="15">
        <v>1074</v>
      </c>
      <c r="B40" s="22"/>
      <c r="C40" s="20"/>
      <c r="D40" s="45"/>
      <c r="E40" s="45"/>
      <c r="F40" s="15"/>
      <c r="G40" s="108">
        <f>F40*5</f>
        <v>0</v>
      </c>
      <c r="H40" s="54"/>
      <c r="I40" s="15"/>
    </row>
    <row r="41" spans="1:9">
      <c r="A41" s="164">
        <v>1076</v>
      </c>
      <c r="B41" s="181" t="s">
        <v>180</v>
      </c>
      <c r="C41" s="182"/>
      <c r="D41" s="166">
        <v>31965</v>
      </c>
      <c r="E41" s="166">
        <v>32179</v>
      </c>
      <c r="F41" s="164">
        <f>E41-D41</f>
        <v>214</v>
      </c>
      <c r="G41" s="161">
        <f t="shared" ref="G41:G76" si="5">F41*5</f>
        <v>1070</v>
      </c>
      <c r="H41" s="170"/>
      <c r="I41" s="216"/>
    </row>
    <row r="42" spans="1:9">
      <c r="A42" s="15">
        <v>1078</v>
      </c>
      <c r="B42" s="22"/>
      <c r="C42" s="44"/>
      <c r="D42" s="15"/>
      <c r="E42" s="45"/>
      <c r="F42" s="15"/>
      <c r="G42" s="108">
        <f t="shared" si="5"/>
        <v>0</v>
      </c>
      <c r="H42" s="54"/>
      <c r="I42" s="15"/>
    </row>
    <row r="43" spans="1:9">
      <c r="A43" s="15">
        <v>1080</v>
      </c>
      <c r="B43" s="22"/>
      <c r="C43" s="44"/>
      <c r="D43" s="15"/>
      <c r="E43" s="45"/>
      <c r="F43" s="15"/>
      <c r="G43" s="108">
        <f t="shared" si="5"/>
        <v>0</v>
      </c>
      <c r="H43" s="45"/>
      <c r="I43" s="15"/>
    </row>
    <row r="44" spans="1:9">
      <c r="A44" s="15">
        <v>1082</v>
      </c>
      <c r="B44" s="22"/>
      <c r="C44" s="44"/>
      <c r="D44" s="15"/>
      <c r="E44" s="45"/>
      <c r="F44" s="15"/>
      <c r="G44" s="108">
        <f t="shared" si="5"/>
        <v>0</v>
      </c>
      <c r="H44" s="54"/>
      <c r="I44" s="15"/>
    </row>
    <row r="45" spans="1:9">
      <c r="A45" s="15">
        <v>1084</v>
      </c>
      <c r="B45" s="22"/>
      <c r="C45" s="44"/>
      <c r="D45" s="15"/>
      <c r="E45" s="45"/>
      <c r="F45" s="15"/>
      <c r="G45" s="108">
        <f t="shared" si="5"/>
        <v>0</v>
      </c>
      <c r="H45" s="45"/>
      <c r="I45" s="15"/>
    </row>
    <row r="46" spans="1:9">
      <c r="A46" s="15">
        <v>1086</v>
      </c>
      <c r="B46" s="22"/>
      <c r="C46" s="44"/>
      <c r="D46" s="15"/>
      <c r="E46" s="45"/>
      <c r="F46" s="15"/>
      <c r="G46" s="108">
        <f t="shared" si="5"/>
        <v>0</v>
      </c>
      <c r="H46" s="54"/>
      <c r="I46" s="15"/>
    </row>
    <row r="47" spans="1:9">
      <c r="A47" s="15">
        <v>1088</v>
      </c>
      <c r="B47" s="22"/>
      <c r="C47" s="44"/>
      <c r="D47" s="15"/>
      <c r="E47" s="45"/>
      <c r="F47" s="15"/>
      <c r="G47" s="108">
        <f t="shared" si="5"/>
        <v>0</v>
      </c>
      <c r="H47" s="45"/>
      <c r="I47" s="15"/>
    </row>
    <row r="48" spans="1:9">
      <c r="A48" s="15">
        <v>1090</v>
      </c>
      <c r="B48" s="22"/>
      <c r="C48" s="44"/>
      <c r="D48" s="15"/>
      <c r="E48" s="45"/>
      <c r="F48" s="15"/>
      <c r="G48" s="108">
        <f t="shared" si="5"/>
        <v>0</v>
      </c>
      <c r="H48" s="54"/>
      <c r="I48" s="15"/>
    </row>
    <row r="49" spans="1:9">
      <c r="A49" s="15">
        <v>1092</v>
      </c>
      <c r="B49" s="22"/>
      <c r="C49" s="44"/>
      <c r="D49" s="15"/>
      <c r="E49" s="45"/>
      <c r="F49" s="15"/>
      <c r="G49" s="108">
        <f t="shared" si="5"/>
        <v>0</v>
      </c>
      <c r="H49" s="45"/>
      <c r="I49" s="15"/>
    </row>
    <row r="50" spans="1:9">
      <c r="A50" s="15">
        <v>1094</v>
      </c>
      <c r="B50" s="22"/>
      <c r="C50" s="44"/>
      <c r="D50" s="15"/>
      <c r="E50" s="45"/>
      <c r="F50" s="15"/>
      <c r="G50" s="108">
        <f t="shared" si="5"/>
        <v>0</v>
      </c>
      <c r="H50" s="54"/>
      <c r="I50" s="15"/>
    </row>
    <row r="51" spans="1:9">
      <c r="A51" s="15">
        <v>1096</v>
      </c>
      <c r="B51" s="22"/>
      <c r="C51" s="44"/>
      <c r="D51" s="15"/>
      <c r="E51" s="45"/>
      <c r="F51" s="15"/>
      <c r="G51" s="108">
        <f t="shared" si="5"/>
        <v>0</v>
      </c>
      <c r="H51" s="45"/>
      <c r="I51" s="15"/>
    </row>
    <row r="52" spans="1:9">
      <c r="A52" s="15">
        <v>1098</v>
      </c>
      <c r="B52" s="22"/>
      <c r="C52" s="44"/>
      <c r="D52" s="15"/>
      <c r="E52" s="45"/>
      <c r="F52" s="15"/>
      <c r="G52" s="108">
        <f t="shared" si="5"/>
        <v>0</v>
      </c>
      <c r="H52" s="54"/>
      <c r="I52" s="15"/>
    </row>
    <row r="53" spans="1:9">
      <c r="A53" s="15">
        <v>1100</v>
      </c>
      <c r="B53" s="22"/>
      <c r="C53" s="44"/>
      <c r="D53" s="15"/>
      <c r="E53" s="45"/>
      <c r="F53" s="15"/>
      <c r="G53" s="108">
        <f t="shared" si="5"/>
        <v>0</v>
      </c>
      <c r="H53" s="45"/>
      <c r="I53" s="15"/>
    </row>
    <row r="54" spans="1:9">
      <c r="A54" s="15">
        <v>1102</v>
      </c>
      <c r="B54" s="22"/>
      <c r="C54" s="44"/>
      <c r="D54" s="15"/>
      <c r="E54" s="45"/>
      <c r="F54" s="15"/>
      <c r="G54" s="108">
        <f t="shared" si="5"/>
        <v>0</v>
      </c>
      <c r="H54" s="54"/>
      <c r="I54" s="15"/>
    </row>
    <row r="55" spans="1:9">
      <c r="A55" s="15">
        <v>1104</v>
      </c>
      <c r="B55" s="22" t="s">
        <v>417</v>
      </c>
      <c r="C55" s="20" t="s">
        <v>620</v>
      </c>
      <c r="D55" s="45">
        <v>6562</v>
      </c>
      <c r="E55" s="45">
        <v>6620</v>
      </c>
      <c r="F55" s="15">
        <f>E55-D55</f>
        <v>58</v>
      </c>
      <c r="G55" s="108">
        <f t="shared" si="5"/>
        <v>290</v>
      </c>
      <c r="H55" s="45"/>
      <c r="I55" s="15"/>
    </row>
    <row r="56" spans="1:9">
      <c r="A56" s="15">
        <v>1106</v>
      </c>
      <c r="B56" s="22" t="s">
        <v>621</v>
      </c>
      <c r="C56" s="20"/>
      <c r="D56" s="45">
        <v>8233</v>
      </c>
      <c r="E56" s="45">
        <v>8402</v>
      </c>
      <c r="F56" s="15">
        <f>E56-D56</f>
        <v>169</v>
      </c>
      <c r="G56" s="108">
        <f t="shared" si="5"/>
        <v>845</v>
      </c>
      <c r="H56" s="54"/>
      <c r="I56" s="256"/>
    </row>
    <row r="57" spans="1:9">
      <c r="A57" s="15">
        <v>1108</v>
      </c>
      <c r="B57" s="17" t="s">
        <v>519</v>
      </c>
      <c r="C57" s="20"/>
      <c r="D57" s="45">
        <v>2488</v>
      </c>
      <c r="E57" s="45">
        <v>2534</v>
      </c>
      <c r="F57" s="15">
        <f t="shared" ref="F57:F66" si="6">E57-D57</f>
        <v>46</v>
      </c>
      <c r="G57" s="108">
        <f t="shared" si="5"/>
        <v>230</v>
      </c>
      <c r="H57" s="45"/>
      <c r="I57" s="15"/>
    </row>
    <row r="58" spans="1:9">
      <c r="A58" s="42">
        <v>1110</v>
      </c>
      <c r="B58" s="22" t="s">
        <v>527</v>
      </c>
      <c r="C58" s="20" t="s">
        <v>528</v>
      </c>
      <c r="D58" s="45">
        <v>1828</v>
      </c>
      <c r="E58" s="45">
        <v>2058</v>
      </c>
      <c r="F58" s="15">
        <f t="shared" si="6"/>
        <v>230</v>
      </c>
      <c r="G58" s="108">
        <f t="shared" si="5"/>
        <v>1150</v>
      </c>
      <c r="H58" s="54"/>
      <c r="I58" s="15"/>
    </row>
    <row r="59" spans="1:9">
      <c r="A59" s="3" t="s">
        <v>8</v>
      </c>
      <c r="B59" s="4" t="s">
        <v>622</v>
      </c>
      <c r="C59" s="5"/>
      <c r="D59" s="309" t="s">
        <v>594</v>
      </c>
      <c r="E59" s="319"/>
      <c r="F59" s="3" t="s">
        <v>2</v>
      </c>
      <c r="G59" s="169" t="s">
        <v>185</v>
      </c>
      <c r="H59" s="244"/>
      <c r="I59" s="3" t="s">
        <v>5</v>
      </c>
    </row>
    <row r="60" spans="1:9">
      <c r="A60" s="9"/>
      <c r="B60" s="10"/>
      <c r="C60" s="11"/>
      <c r="D60" s="245" t="s">
        <v>0</v>
      </c>
      <c r="E60" s="13" t="s">
        <v>1</v>
      </c>
      <c r="F60" s="9" t="s">
        <v>3</v>
      </c>
      <c r="G60" s="169" t="s">
        <v>4</v>
      </c>
      <c r="H60" s="98"/>
      <c r="I60" s="9"/>
    </row>
    <row r="61" spans="1:9">
      <c r="A61" s="15">
        <v>1112</v>
      </c>
      <c r="B61" s="66" t="s">
        <v>520</v>
      </c>
      <c r="C61" s="20" t="s">
        <v>521</v>
      </c>
      <c r="D61" s="45">
        <v>4312</v>
      </c>
      <c r="E61" s="45">
        <v>4387</v>
      </c>
      <c r="F61" s="15">
        <f t="shared" si="6"/>
        <v>75</v>
      </c>
      <c r="G61" s="108">
        <f>F61*5</f>
        <v>375</v>
      </c>
      <c r="H61" s="45"/>
      <c r="I61" s="15"/>
    </row>
    <row r="62" spans="1:9">
      <c r="A62" s="15">
        <v>1114</v>
      </c>
      <c r="B62" s="22"/>
      <c r="C62" s="20"/>
      <c r="D62" s="45">
        <v>2160</v>
      </c>
      <c r="E62" s="45">
        <v>2160</v>
      </c>
      <c r="F62" s="15">
        <f t="shared" si="6"/>
        <v>0</v>
      </c>
      <c r="G62" s="108">
        <f t="shared" si="5"/>
        <v>0</v>
      </c>
      <c r="H62" s="54"/>
      <c r="I62" s="248" t="s">
        <v>698</v>
      </c>
    </row>
    <row r="63" spans="1:9">
      <c r="A63" s="15">
        <v>1116</v>
      </c>
      <c r="B63" s="22" t="s">
        <v>182</v>
      </c>
      <c r="C63" s="20"/>
      <c r="D63" s="45">
        <v>6783</v>
      </c>
      <c r="E63" s="45">
        <v>6834</v>
      </c>
      <c r="F63" s="15">
        <f t="shared" si="6"/>
        <v>51</v>
      </c>
      <c r="G63" s="108">
        <f t="shared" si="5"/>
        <v>255</v>
      </c>
      <c r="H63" s="45"/>
      <c r="I63" s="15"/>
    </row>
    <row r="64" spans="1:9">
      <c r="A64" s="15">
        <v>1118</v>
      </c>
      <c r="B64" s="21" t="s">
        <v>181</v>
      </c>
      <c r="C64" s="20"/>
      <c r="D64" s="45">
        <v>3135</v>
      </c>
      <c r="E64" s="45">
        <v>3136</v>
      </c>
      <c r="F64" s="15">
        <f t="shared" si="6"/>
        <v>1</v>
      </c>
      <c r="G64" s="108">
        <f t="shared" si="5"/>
        <v>5</v>
      </c>
      <c r="H64" s="45"/>
      <c r="I64" s="15"/>
    </row>
    <row r="65" spans="1:9">
      <c r="A65" s="15">
        <v>1120</v>
      </c>
      <c r="B65" s="27" t="s">
        <v>522</v>
      </c>
      <c r="C65" s="124" t="s">
        <v>523</v>
      </c>
      <c r="D65" s="45">
        <v>6354</v>
      </c>
      <c r="E65" s="45">
        <v>6599</v>
      </c>
      <c r="F65" s="15">
        <f t="shared" si="6"/>
        <v>245</v>
      </c>
      <c r="G65" s="108">
        <f t="shared" si="5"/>
        <v>1225</v>
      </c>
      <c r="H65" s="45"/>
      <c r="I65" s="47"/>
    </row>
    <row r="66" spans="1:9">
      <c r="A66" s="47">
        <v>1122</v>
      </c>
      <c r="B66" s="61" t="s">
        <v>183</v>
      </c>
      <c r="C66" s="48"/>
      <c r="D66" s="65">
        <v>1164</v>
      </c>
      <c r="E66" s="65">
        <v>1178</v>
      </c>
      <c r="F66" s="15">
        <f t="shared" si="6"/>
        <v>14</v>
      </c>
      <c r="G66" s="108">
        <f t="shared" si="5"/>
        <v>70</v>
      </c>
      <c r="H66" s="54"/>
      <c r="I66" s="47"/>
    </row>
    <row r="67" spans="1:9">
      <c r="A67" s="15">
        <v>1124</v>
      </c>
      <c r="B67" s="22" t="s">
        <v>623</v>
      </c>
      <c r="C67" s="20" t="s">
        <v>624</v>
      </c>
      <c r="D67" s="45">
        <v>6272</v>
      </c>
      <c r="E67" s="45">
        <v>6419</v>
      </c>
      <c r="F67" s="15">
        <f>E67-D67</f>
        <v>147</v>
      </c>
      <c r="G67" s="108">
        <f t="shared" si="5"/>
        <v>735</v>
      </c>
      <c r="H67" s="45"/>
      <c r="I67" s="15"/>
    </row>
    <row r="68" spans="1:9">
      <c r="A68" s="15">
        <v>1126</v>
      </c>
      <c r="B68" s="22" t="s">
        <v>187</v>
      </c>
      <c r="C68" s="20"/>
      <c r="D68" s="45">
        <v>7907</v>
      </c>
      <c r="E68" s="45">
        <v>7935</v>
      </c>
      <c r="F68" s="15">
        <f>E68-D68</f>
        <v>28</v>
      </c>
      <c r="G68" s="108">
        <f t="shared" si="5"/>
        <v>140</v>
      </c>
      <c r="H68" s="54"/>
      <c r="I68" s="15"/>
    </row>
    <row r="69" spans="1:9">
      <c r="A69" s="15">
        <v>1128</v>
      </c>
      <c r="B69" s="22" t="s">
        <v>188</v>
      </c>
      <c r="C69" s="20"/>
      <c r="D69" s="45">
        <v>5277</v>
      </c>
      <c r="E69" s="45">
        <v>5694</v>
      </c>
      <c r="F69" s="15">
        <f>E69-D69</f>
        <v>417</v>
      </c>
      <c r="G69" s="108">
        <f t="shared" si="5"/>
        <v>2085</v>
      </c>
      <c r="H69" s="45"/>
      <c r="I69" s="15"/>
    </row>
    <row r="70" spans="1:9">
      <c r="A70" s="15">
        <v>1130</v>
      </c>
      <c r="B70" s="22"/>
      <c r="C70" s="20"/>
      <c r="D70" s="45"/>
      <c r="E70" s="45"/>
      <c r="F70" s="15"/>
      <c r="G70" s="108">
        <f t="shared" si="5"/>
        <v>0</v>
      </c>
      <c r="H70" s="54"/>
      <c r="I70" s="15"/>
    </row>
    <row r="71" spans="1:9">
      <c r="A71" s="15">
        <v>1132</v>
      </c>
      <c r="B71" s="22"/>
      <c r="C71" s="20"/>
      <c r="D71" s="45"/>
      <c r="E71" s="45"/>
      <c r="F71" s="15"/>
      <c r="G71" s="108">
        <f t="shared" si="5"/>
        <v>0</v>
      </c>
      <c r="H71" s="45"/>
      <c r="I71" s="15"/>
    </row>
    <row r="72" spans="1:9">
      <c r="A72" s="15">
        <v>1134</v>
      </c>
      <c r="B72" s="22"/>
      <c r="C72" s="20"/>
      <c r="D72" s="45"/>
      <c r="E72" s="45"/>
      <c r="F72" s="15"/>
      <c r="G72" s="108">
        <f t="shared" si="5"/>
        <v>0</v>
      </c>
      <c r="H72" s="54"/>
      <c r="I72" s="15"/>
    </row>
    <row r="73" spans="1:9">
      <c r="A73" s="15">
        <v>1136</v>
      </c>
      <c r="B73" s="22"/>
      <c r="C73" s="20"/>
      <c r="D73" s="45"/>
      <c r="E73" s="45"/>
      <c r="F73" s="15"/>
      <c r="G73" s="108">
        <f t="shared" si="5"/>
        <v>0</v>
      </c>
      <c r="H73" s="45"/>
      <c r="I73" s="15"/>
    </row>
    <row r="74" spans="1:9">
      <c r="A74" s="15">
        <v>1138</v>
      </c>
      <c r="B74" s="22"/>
      <c r="C74" s="20"/>
      <c r="D74" s="45"/>
      <c r="E74" s="45"/>
      <c r="F74" s="15"/>
      <c r="G74" s="108">
        <f t="shared" si="5"/>
        <v>0</v>
      </c>
      <c r="H74" s="54"/>
      <c r="I74" s="15"/>
    </row>
    <row r="75" spans="1:9">
      <c r="A75" s="164">
        <v>1140</v>
      </c>
      <c r="B75" s="181" t="s">
        <v>305</v>
      </c>
      <c r="C75" s="182"/>
      <c r="D75" s="162">
        <v>33913</v>
      </c>
      <c r="E75" s="162">
        <v>34108</v>
      </c>
      <c r="F75" s="164">
        <f>E75-D75</f>
        <v>195</v>
      </c>
      <c r="G75" s="161">
        <f t="shared" si="5"/>
        <v>975</v>
      </c>
      <c r="H75" s="162"/>
      <c r="I75" s="164"/>
    </row>
    <row r="76" spans="1:9">
      <c r="A76" s="15">
        <v>1142</v>
      </c>
      <c r="B76" s="22" t="s">
        <v>625</v>
      </c>
      <c r="C76" s="45"/>
      <c r="D76" s="45">
        <v>5318</v>
      </c>
      <c r="E76" s="45">
        <v>5474</v>
      </c>
      <c r="F76" s="15">
        <f t="shared" ref="F76:F87" si="7">E76-D76</f>
        <v>156</v>
      </c>
      <c r="G76" s="108">
        <f t="shared" si="5"/>
        <v>780</v>
      </c>
      <c r="H76" s="45"/>
      <c r="I76" s="15"/>
    </row>
    <row r="77" spans="1:9">
      <c r="A77" s="164">
        <v>1144</v>
      </c>
      <c r="B77" s="181" t="s">
        <v>419</v>
      </c>
      <c r="C77" s="235" t="s">
        <v>626</v>
      </c>
      <c r="D77" s="162">
        <v>1873</v>
      </c>
      <c r="E77" s="162">
        <v>2210</v>
      </c>
      <c r="F77" s="164">
        <f t="shared" si="7"/>
        <v>337</v>
      </c>
      <c r="G77" s="161">
        <f>F77*5</f>
        <v>1685</v>
      </c>
      <c r="H77" s="172"/>
      <c r="I77" s="216"/>
    </row>
    <row r="78" spans="1:9">
      <c r="A78" s="15">
        <v>1146</v>
      </c>
      <c r="B78" s="22" t="s">
        <v>627</v>
      </c>
      <c r="C78" s="45"/>
      <c r="D78" s="45">
        <v>8739</v>
      </c>
      <c r="E78" s="45">
        <v>8822</v>
      </c>
      <c r="F78" s="15">
        <f t="shared" si="7"/>
        <v>83</v>
      </c>
      <c r="G78" s="108">
        <f t="shared" ref="G78:G113" si="8">F78*5</f>
        <v>415</v>
      </c>
      <c r="H78" s="45"/>
      <c r="I78" s="15"/>
    </row>
    <row r="79" spans="1:9">
      <c r="A79" s="15">
        <v>1148</v>
      </c>
      <c r="B79" s="22"/>
      <c r="C79" s="45"/>
      <c r="D79" s="45"/>
      <c r="E79" s="45"/>
      <c r="F79" s="15"/>
      <c r="G79" s="108">
        <f t="shared" si="8"/>
        <v>0</v>
      </c>
      <c r="H79" s="54"/>
      <c r="I79" s="15"/>
    </row>
    <row r="80" spans="1:9">
      <c r="A80" s="15">
        <v>1150</v>
      </c>
      <c r="B80" s="22"/>
      <c r="C80" s="20"/>
      <c r="D80" s="45"/>
      <c r="E80" s="45"/>
      <c r="F80" s="15"/>
      <c r="G80" s="108">
        <f t="shared" si="8"/>
        <v>0</v>
      </c>
      <c r="H80" s="45"/>
      <c r="I80" s="15"/>
    </row>
    <row r="81" spans="1:9">
      <c r="A81" s="15">
        <v>1152</v>
      </c>
      <c r="B81" s="22" t="s">
        <v>628</v>
      </c>
      <c r="C81" s="20"/>
      <c r="D81" s="45">
        <v>179</v>
      </c>
      <c r="E81" s="45">
        <v>226</v>
      </c>
      <c r="F81" s="15">
        <f t="shared" si="7"/>
        <v>47</v>
      </c>
      <c r="G81" s="108">
        <f t="shared" si="8"/>
        <v>235</v>
      </c>
      <c r="H81" s="54"/>
      <c r="I81" s="15"/>
    </row>
    <row r="82" spans="1:9">
      <c r="A82" s="15">
        <v>1154</v>
      </c>
      <c r="B82" s="22" t="s">
        <v>629</v>
      </c>
      <c r="C82" s="20"/>
      <c r="D82" s="45">
        <v>3176</v>
      </c>
      <c r="E82" s="45">
        <v>3351</v>
      </c>
      <c r="F82" s="15">
        <f t="shared" si="7"/>
        <v>175</v>
      </c>
      <c r="G82" s="108">
        <f t="shared" si="8"/>
        <v>875</v>
      </c>
      <c r="H82" s="45"/>
      <c r="I82" s="15"/>
    </row>
    <row r="83" spans="1:9">
      <c r="A83" s="15">
        <v>1156</v>
      </c>
      <c r="B83" s="22" t="s">
        <v>630</v>
      </c>
      <c r="C83" s="20"/>
      <c r="D83" s="45">
        <v>9174</v>
      </c>
      <c r="E83" s="45">
        <v>9530</v>
      </c>
      <c r="F83" s="15">
        <f t="shared" si="7"/>
        <v>356</v>
      </c>
      <c r="G83" s="108">
        <f t="shared" si="8"/>
        <v>1780</v>
      </c>
      <c r="H83" s="54"/>
      <c r="I83" s="15"/>
    </row>
    <row r="84" spans="1:9">
      <c r="A84" s="15">
        <v>1158</v>
      </c>
      <c r="B84" s="22" t="s">
        <v>631</v>
      </c>
      <c r="C84" s="20"/>
      <c r="D84" s="45">
        <v>1492</v>
      </c>
      <c r="E84" s="45">
        <v>1915</v>
      </c>
      <c r="F84" s="15">
        <f t="shared" si="7"/>
        <v>423</v>
      </c>
      <c r="G84" s="108">
        <f t="shared" si="8"/>
        <v>2115</v>
      </c>
      <c r="H84" s="45"/>
      <c r="I84" s="15"/>
    </row>
    <row r="85" spans="1:9" s="239" customFormat="1">
      <c r="A85" s="15">
        <v>1160</v>
      </c>
      <c r="B85" s="22" t="s">
        <v>462</v>
      </c>
      <c r="C85" s="20" t="s">
        <v>632</v>
      </c>
      <c r="D85" s="45">
        <v>8102</v>
      </c>
      <c r="E85" s="45">
        <v>8103</v>
      </c>
      <c r="F85" s="15">
        <f t="shared" si="7"/>
        <v>1</v>
      </c>
      <c r="G85" s="108">
        <f t="shared" si="8"/>
        <v>5</v>
      </c>
      <c r="H85" s="54"/>
      <c r="I85" s="256"/>
    </row>
    <row r="86" spans="1:9">
      <c r="A86" s="15">
        <v>1162</v>
      </c>
      <c r="B86" s="22" t="s">
        <v>525</v>
      </c>
      <c r="C86" s="20"/>
      <c r="D86" s="45">
        <v>1846</v>
      </c>
      <c r="E86" s="45">
        <v>2095</v>
      </c>
      <c r="F86" s="15">
        <f t="shared" si="7"/>
        <v>249</v>
      </c>
      <c r="G86" s="108">
        <f t="shared" si="8"/>
        <v>1245</v>
      </c>
      <c r="H86" s="45"/>
      <c r="I86" s="250"/>
    </row>
    <row r="87" spans="1:9" s="239" customFormat="1">
      <c r="A87" s="15">
        <v>1164</v>
      </c>
      <c r="B87" s="22" t="s">
        <v>193</v>
      </c>
      <c r="C87" s="20"/>
      <c r="D87" s="45">
        <v>2647</v>
      </c>
      <c r="E87" s="45">
        <v>3364</v>
      </c>
      <c r="F87" s="15">
        <f t="shared" si="7"/>
        <v>717</v>
      </c>
      <c r="G87" s="108">
        <f t="shared" si="8"/>
        <v>3585</v>
      </c>
      <c r="H87" s="54"/>
      <c r="I87" s="15"/>
    </row>
    <row r="88" spans="1:9">
      <c r="A88" s="3" t="s">
        <v>8</v>
      </c>
      <c r="B88" s="4" t="s">
        <v>62</v>
      </c>
      <c r="C88" s="5"/>
      <c r="D88" s="6" t="s">
        <v>666</v>
      </c>
      <c r="E88" s="244"/>
      <c r="F88" s="3" t="s">
        <v>2</v>
      </c>
      <c r="G88" s="169" t="s">
        <v>185</v>
      </c>
      <c r="H88" s="244"/>
      <c r="I88" s="3" t="s">
        <v>5</v>
      </c>
    </row>
    <row r="89" spans="1:9">
      <c r="A89" s="9"/>
      <c r="B89" s="10"/>
      <c r="C89" s="11"/>
      <c r="D89" s="245" t="s">
        <v>0</v>
      </c>
      <c r="E89" s="13" t="s">
        <v>1</v>
      </c>
      <c r="F89" s="9" t="s">
        <v>3</v>
      </c>
      <c r="G89" s="169" t="s">
        <v>4</v>
      </c>
      <c r="H89" s="98"/>
      <c r="I89" s="9"/>
    </row>
    <row r="90" spans="1:9">
      <c r="A90" s="15">
        <v>1166</v>
      </c>
      <c r="B90" s="22"/>
      <c r="C90" s="20"/>
      <c r="D90" s="45"/>
      <c r="E90" s="45"/>
      <c r="F90" s="15"/>
      <c r="G90" s="108">
        <f t="shared" si="8"/>
        <v>0</v>
      </c>
      <c r="H90" s="45"/>
      <c r="I90" s="15"/>
    </row>
    <row r="91" spans="1:9">
      <c r="A91" s="15">
        <v>1168</v>
      </c>
      <c r="B91" s="22"/>
      <c r="C91" s="20"/>
      <c r="D91" s="45"/>
      <c r="E91" s="45"/>
      <c r="F91" s="15"/>
      <c r="G91" s="108">
        <f t="shared" si="8"/>
        <v>0</v>
      </c>
      <c r="H91" s="54"/>
      <c r="I91" s="15"/>
    </row>
    <row r="92" spans="1:9">
      <c r="A92" s="15">
        <v>1170</v>
      </c>
      <c r="B92" s="22"/>
      <c r="C92" s="20"/>
      <c r="D92" s="45"/>
      <c r="E92" s="45"/>
      <c r="F92" s="15"/>
      <c r="G92" s="108">
        <f t="shared" si="8"/>
        <v>0</v>
      </c>
      <c r="H92" s="45"/>
      <c r="I92" s="15"/>
    </row>
    <row r="93" spans="1:9">
      <c r="A93" s="15">
        <v>1172</v>
      </c>
      <c r="B93" s="22" t="s">
        <v>380</v>
      </c>
      <c r="C93" s="20" t="s">
        <v>633</v>
      </c>
      <c r="D93" s="45">
        <v>7829</v>
      </c>
      <c r="E93" s="45">
        <v>8160</v>
      </c>
      <c r="F93" s="15">
        <f t="shared" ref="F93:F96" si="9">E93-D93</f>
        <v>331</v>
      </c>
      <c r="G93" s="108">
        <f t="shared" si="8"/>
        <v>1655</v>
      </c>
      <c r="H93" s="54"/>
      <c r="I93" s="15"/>
    </row>
    <row r="94" spans="1:9">
      <c r="A94" s="15">
        <v>1174</v>
      </c>
      <c r="B94" s="27" t="s">
        <v>634</v>
      </c>
      <c r="C94" s="20"/>
      <c r="D94" s="45">
        <v>1499</v>
      </c>
      <c r="E94" s="45">
        <v>1766</v>
      </c>
      <c r="F94" s="15">
        <f t="shared" si="9"/>
        <v>267</v>
      </c>
      <c r="G94" s="108">
        <f t="shared" si="8"/>
        <v>1335</v>
      </c>
      <c r="H94" s="45"/>
      <c r="I94" s="15"/>
    </row>
    <row r="95" spans="1:9">
      <c r="A95" s="15">
        <v>1176</v>
      </c>
      <c r="B95" s="27" t="s">
        <v>635</v>
      </c>
      <c r="C95" s="20"/>
      <c r="D95" s="162">
        <v>9181</v>
      </c>
      <c r="E95" s="162">
        <v>9418</v>
      </c>
      <c r="F95" s="15">
        <f t="shared" si="9"/>
        <v>237</v>
      </c>
      <c r="G95" s="108">
        <f t="shared" si="8"/>
        <v>1185</v>
      </c>
      <c r="H95" s="45"/>
      <c r="I95" s="256"/>
    </row>
    <row r="96" spans="1:9">
      <c r="A96" s="47">
        <v>1178</v>
      </c>
      <c r="B96" s="63"/>
      <c r="C96" s="64"/>
      <c r="D96" s="65">
        <v>9435</v>
      </c>
      <c r="E96" s="65">
        <v>9435</v>
      </c>
      <c r="F96" s="15">
        <f t="shared" si="9"/>
        <v>0</v>
      </c>
      <c r="G96" s="108">
        <f t="shared" si="8"/>
        <v>0</v>
      </c>
      <c r="H96" s="45"/>
      <c r="I96" s="258"/>
    </row>
    <row r="97" spans="1:9">
      <c r="A97" s="15">
        <v>1180</v>
      </c>
      <c r="B97" s="22" t="s">
        <v>636</v>
      </c>
      <c r="C97" s="20"/>
      <c r="D97" s="45">
        <v>2952</v>
      </c>
      <c r="E97" s="45">
        <v>3029</v>
      </c>
      <c r="F97" s="15">
        <f>E97-D97</f>
        <v>77</v>
      </c>
      <c r="G97" s="108">
        <f t="shared" si="8"/>
        <v>385</v>
      </c>
      <c r="H97" s="54"/>
      <c r="I97" s="15"/>
    </row>
    <row r="98" spans="1:9">
      <c r="A98" s="15">
        <v>1182</v>
      </c>
      <c r="B98" s="22" t="s">
        <v>458</v>
      </c>
      <c r="C98" s="20"/>
      <c r="D98" s="45">
        <v>5990</v>
      </c>
      <c r="E98" s="45">
        <v>5990</v>
      </c>
      <c r="F98" s="15">
        <f t="shared" ref="F98:F111" si="10">E98-D98</f>
        <v>0</v>
      </c>
      <c r="G98" s="108">
        <f t="shared" si="8"/>
        <v>0</v>
      </c>
      <c r="H98" s="45"/>
      <c r="I98" s="249" t="s">
        <v>637</v>
      </c>
    </row>
    <row r="99" spans="1:9">
      <c r="A99" s="15">
        <v>1184</v>
      </c>
      <c r="B99" s="22"/>
      <c r="C99" s="20"/>
      <c r="D99" s="45">
        <v>2566</v>
      </c>
      <c r="E99" s="45">
        <v>2566</v>
      </c>
      <c r="F99" s="15">
        <f t="shared" si="10"/>
        <v>0</v>
      </c>
      <c r="G99" s="108">
        <f t="shared" si="8"/>
        <v>0</v>
      </c>
      <c r="H99" s="54"/>
      <c r="I99" s="15"/>
    </row>
    <row r="100" spans="1:9">
      <c r="A100" s="15">
        <v>1186</v>
      </c>
      <c r="B100" s="22" t="s">
        <v>458</v>
      </c>
      <c r="C100" s="20"/>
      <c r="D100" s="45">
        <v>7181</v>
      </c>
      <c r="E100" s="45">
        <v>7181</v>
      </c>
      <c r="F100" s="15">
        <f t="shared" si="10"/>
        <v>0</v>
      </c>
      <c r="G100" s="108">
        <f t="shared" si="8"/>
        <v>0</v>
      </c>
      <c r="H100" s="45"/>
      <c r="I100" s="248" t="s">
        <v>638</v>
      </c>
    </row>
    <row r="101" spans="1:9">
      <c r="A101" s="15">
        <v>1188</v>
      </c>
      <c r="B101" s="22"/>
      <c r="C101" s="20"/>
      <c r="D101" s="45">
        <v>4452</v>
      </c>
      <c r="E101" s="45">
        <v>4452</v>
      </c>
      <c r="F101" s="15">
        <f t="shared" si="10"/>
        <v>0</v>
      </c>
      <c r="G101" s="108">
        <f t="shared" si="8"/>
        <v>0</v>
      </c>
      <c r="H101" s="54"/>
      <c r="I101" s="248" t="s">
        <v>499</v>
      </c>
    </row>
    <row r="102" spans="1:9">
      <c r="A102" s="164">
        <v>1190</v>
      </c>
      <c r="B102" s="181" t="s">
        <v>639</v>
      </c>
      <c r="C102" s="182"/>
      <c r="D102" s="162">
        <v>781</v>
      </c>
      <c r="E102" s="162">
        <v>946</v>
      </c>
      <c r="F102" s="164">
        <f t="shared" si="10"/>
        <v>165</v>
      </c>
      <c r="G102" s="161">
        <f t="shared" si="8"/>
        <v>825</v>
      </c>
      <c r="H102" s="170"/>
      <c r="I102" s="216"/>
    </row>
    <row r="103" spans="1:9" s="239" customFormat="1">
      <c r="A103" s="15">
        <v>1192</v>
      </c>
      <c r="B103" s="21" t="s">
        <v>662</v>
      </c>
      <c r="C103" s="62"/>
      <c r="D103" s="45">
        <v>7746</v>
      </c>
      <c r="E103" s="45">
        <v>7822</v>
      </c>
      <c r="F103" s="15">
        <f t="shared" si="10"/>
        <v>76</v>
      </c>
      <c r="G103" s="108">
        <f t="shared" si="8"/>
        <v>380</v>
      </c>
      <c r="H103" s="54"/>
      <c r="I103" s="248"/>
    </row>
    <row r="104" spans="1:9">
      <c r="A104" s="15">
        <v>1194</v>
      </c>
      <c r="B104" s="22" t="s">
        <v>640</v>
      </c>
      <c r="C104" s="20"/>
      <c r="D104" s="45">
        <v>7411</v>
      </c>
      <c r="E104" s="45">
        <v>7795</v>
      </c>
      <c r="F104" s="15">
        <f t="shared" si="10"/>
        <v>384</v>
      </c>
      <c r="G104" s="108">
        <f t="shared" si="8"/>
        <v>1920</v>
      </c>
      <c r="H104" s="45"/>
      <c r="I104" s="15"/>
    </row>
    <row r="105" spans="1:9">
      <c r="A105" s="15">
        <v>1196</v>
      </c>
      <c r="B105" s="22" t="s">
        <v>421</v>
      </c>
      <c r="C105" s="124" t="s">
        <v>641</v>
      </c>
      <c r="D105" s="45">
        <v>376</v>
      </c>
      <c r="E105" s="45">
        <v>445</v>
      </c>
      <c r="F105" s="15">
        <f t="shared" si="10"/>
        <v>69</v>
      </c>
      <c r="G105" s="108">
        <f t="shared" si="8"/>
        <v>345</v>
      </c>
      <c r="H105" s="54"/>
      <c r="I105" s="256"/>
    </row>
    <row r="106" spans="1:9">
      <c r="A106" s="15">
        <v>1198</v>
      </c>
      <c r="B106" s="22" t="s">
        <v>642</v>
      </c>
      <c r="C106" s="20"/>
      <c r="D106" s="45">
        <v>509</v>
      </c>
      <c r="E106" s="45">
        <v>548</v>
      </c>
      <c r="F106" s="15">
        <f t="shared" si="10"/>
        <v>39</v>
      </c>
      <c r="G106" s="108">
        <f t="shared" si="8"/>
        <v>195</v>
      </c>
      <c r="H106" s="45"/>
      <c r="I106" s="15"/>
    </row>
    <row r="107" spans="1:9">
      <c r="A107" s="15">
        <v>1200</v>
      </c>
      <c r="B107" s="22" t="s">
        <v>643</v>
      </c>
      <c r="C107" s="20"/>
      <c r="D107" s="45">
        <v>9184</v>
      </c>
      <c r="E107" s="45">
        <v>9226</v>
      </c>
      <c r="F107" s="15">
        <f t="shared" si="10"/>
        <v>42</v>
      </c>
      <c r="G107" s="108">
        <f t="shared" si="8"/>
        <v>210</v>
      </c>
      <c r="H107" s="54"/>
      <c r="I107" s="15"/>
    </row>
    <row r="108" spans="1:9">
      <c r="A108" s="15">
        <v>1202</v>
      </c>
      <c r="B108" s="22" t="s">
        <v>644</v>
      </c>
      <c r="C108" s="20"/>
      <c r="D108" s="45">
        <v>2970</v>
      </c>
      <c r="E108" s="45">
        <v>3234</v>
      </c>
      <c r="F108" s="15">
        <f t="shared" si="10"/>
        <v>264</v>
      </c>
      <c r="G108" s="108">
        <f t="shared" si="8"/>
        <v>1320</v>
      </c>
      <c r="H108" s="45"/>
      <c r="I108" s="15"/>
    </row>
    <row r="109" spans="1:9">
      <c r="A109" s="15">
        <v>1204</v>
      </c>
      <c r="B109" s="22" t="s">
        <v>458</v>
      </c>
      <c r="C109" s="20"/>
      <c r="D109" s="45">
        <v>6094</v>
      </c>
      <c r="E109" s="45">
        <v>6094</v>
      </c>
      <c r="F109" s="15">
        <f t="shared" si="10"/>
        <v>0</v>
      </c>
      <c r="G109" s="108">
        <f t="shared" si="8"/>
        <v>0</v>
      </c>
      <c r="H109" s="54"/>
      <c r="I109" s="237" t="s">
        <v>645</v>
      </c>
    </row>
    <row r="110" spans="1:9">
      <c r="A110" s="15">
        <v>1206</v>
      </c>
      <c r="B110" s="22" t="s">
        <v>458</v>
      </c>
      <c r="C110" s="20"/>
      <c r="D110" s="45">
        <v>3138</v>
      </c>
      <c r="E110" s="45">
        <v>3138</v>
      </c>
      <c r="F110" s="15">
        <f t="shared" si="10"/>
        <v>0</v>
      </c>
      <c r="G110" s="108">
        <f t="shared" si="8"/>
        <v>0</v>
      </c>
      <c r="H110" s="45"/>
      <c r="I110" s="154" t="s">
        <v>646</v>
      </c>
    </row>
    <row r="111" spans="1:9">
      <c r="A111" s="15">
        <v>1208</v>
      </c>
      <c r="B111" s="22" t="s">
        <v>647</v>
      </c>
      <c r="C111" s="20"/>
      <c r="D111" s="162">
        <v>4193</v>
      </c>
      <c r="E111" s="162">
        <v>4434</v>
      </c>
      <c r="F111" s="164">
        <f t="shared" si="10"/>
        <v>241</v>
      </c>
      <c r="G111" s="108">
        <f t="shared" si="8"/>
        <v>1205</v>
      </c>
      <c r="H111" s="45"/>
      <c r="I111" s="47"/>
    </row>
    <row r="112" spans="1:9">
      <c r="A112" s="15">
        <v>1210</v>
      </c>
      <c r="B112" s="22" t="s">
        <v>648</v>
      </c>
      <c r="C112" s="20"/>
      <c r="D112" s="45">
        <v>3885</v>
      </c>
      <c r="E112" s="45">
        <v>4337</v>
      </c>
      <c r="F112" s="15">
        <f>E112-D112</f>
        <v>452</v>
      </c>
      <c r="G112" s="108">
        <f t="shared" si="8"/>
        <v>2260</v>
      </c>
      <c r="H112" s="45"/>
      <c r="I112" s="15"/>
    </row>
    <row r="113" spans="1:9">
      <c r="A113" s="15">
        <v>1212</v>
      </c>
      <c r="B113" s="22" t="s">
        <v>649</v>
      </c>
      <c r="C113" s="20"/>
      <c r="D113" s="45">
        <v>186</v>
      </c>
      <c r="E113" s="45">
        <v>314</v>
      </c>
      <c r="F113" s="15">
        <f>E113-D113</f>
        <v>128</v>
      </c>
      <c r="G113" s="108">
        <f t="shared" si="8"/>
        <v>640</v>
      </c>
      <c r="H113" s="45"/>
      <c r="I113" s="15"/>
    </row>
    <row r="114" spans="1:9">
      <c r="A114" s="15">
        <v>1214</v>
      </c>
      <c r="B114" s="22" t="s">
        <v>650</v>
      </c>
      <c r="C114" s="20"/>
      <c r="D114" s="45">
        <v>8621</v>
      </c>
      <c r="E114" s="45">
        <v>8977</v>
      </c>
      <c r="F114" s="15">
        <f>E114-D114</f>
        <v>356</v>
      </c>
      <c r="G114" s="104">
        <f>F114*5</f>
        <v>1780</v>
      </c>
      <c r="H114" s="45"/>
      <c r="I114" s="15"/>
    </row>
    <row r="115" spans="1:9">
      <c r="A115" s="15">
        <v>1216</v>
      </c>
      <c r="B115" s="22" t="s">
        <v>458</v>
      </c>
      <c r="C115" s="20"/>
      <c r="D115" s="45">
        <v>3795</v>
      </c>
      <c r="E115" s="45">
        <v>3795</v>
      </c>
      <c r="F115" s="15">
        <f>E115-D115</f>
        <v>0</v>
      </c>
      <c r="G115" s="104">
        <f>F115*5</f>
        <v>0</v>
      </c>
      <c r="H115" s="54"/>
      <c r="I115" s="15" t="s">
        <v>651</v>
      </c>
    </row>
    <row r="116" spans="1:9">
      <c r="A116" s="15">
        <v>1218</v>
      </c>
      <c r="B116" s="22"/>
      <c r="C116" s="20"/>
      <c r="D116" s="45"/>
      <c r="E116" s="45"/>
      <c r="F116" s="15"/>
      <c r="G116" s="104">
        <f t="shared" ref="G116:G152" si="11">F116*5</f>
        <v>0</v>
      </c>
      <c r="H116" s="45"/>
      <c r="I116" s="15"/>
    </row>
    <row r="117" spans="1:9">
      <c r="A117" s="12" t="s">
        <v>8</v>
      </c>
      <c r="B117" s="6" t="s">
        <v>65</v>
      </c>
      <c r="C117" s="7"/>
      <c r="D117" s="309" t="s">
        <v>594</v>
      </c>
      <c r="E117" s="319"/>
      <c r="F117" s="12" t="s">
        <v>2</v>
      </c>
      <c r="G117" s="169" t="s">
        <v>178</v>
      </c>
      <c r="H117" s="244"/>
      <c r="I117" s="12" t="s">
        <v>5</v>
      </c>
    </row>
    <row r="118" spans="1:9">
      <c r="A118" s="9"/>
      <c r="B118" s="10"/>
      <c r="C118" s="11"/>
      <c r="D118" s="247" t="s">
        <v>0</v>
      </c>
      <c r="E118" s="13" t="s">
        <v>1</v>
      </c>
      <c r="F118" s="9" t="s">
        <v>3</v>
      </c>
      <c r="G118" s="120" t="s">
        <v>4</v>
      </c>
      <c r="H118" s="13"/>
      <c r="I118" s="9"/>
    </row>
    <row r="119" spans="1:9">
      <c r="A119" s="15">
        <v>1220</v>
      </c>
      <c r="B119" s="22"/>
      <c r="C119" s="20"/>
      <c r="D119" s="45"/>
      <c r="E119" s="45"/>
      <c r="F119" s="15"/>
      <c r="G119" s="104">
        <f t="shared" si="11"/>
        <v>0</v>
      </c>
      <c r="H119" s="54"/>
      <c r="I119" s="15"/>
    </row>
    <row r="120" spans="1:9">
      <c r="A120" s="15">
        <v>1222</v>
      </c>
      <c r="B120" s="22"/>
      <c r="C120" s="20"/>
      <c r="D120" s="45"/>
      <c r="E120" s="45"/>
      <c r="F120" s="15"/>
      <c r="G120" s="104">
        <f t="shared" si="11"/>
        <v>0</v>
      </c>
      <c r="H120" s="45"/>
      <c r="I120" s="15"/>
    </row>
    <row r="121" spans="1:9">
      <c r="A121" s="15">
        <v>1224</v>
      </c>
      <c r="B121" s="22"/>
      <c r="C121" s="20"/>
      <c r="D121" s="45"/>
      <c r="E121" s="45"/>
      <c r="F121" s="15"/>
      <c r="G121" s="104">
        <f t="shared" si="11"/>
        <v>0</v>
      </c>
      <c r="H121" s="54"/>
      <c r="I121" s="15"/>
    </row>
    <row r="122" spans="1:9">
      <c r="A122" s="15">
        <v>1226</v>
      </c>
      <c r="B122" s="22"/>
      <c r="C122" s="20"/>
      <c r="D122" s="45"/>
      <c r="E122" s="45"/>
      <c r="F122" s="15"/>
      <c r="G122" s="104">
        <f t="shared" si="11"/>
        <v>0</v>
      </c>
      <c r="H122" s="45"/>
      <c r="I122" s="15"/>
    </row>
    <row r="123" spans="1:9">
      <c r="A123" s="15">
        <v>1228</v>
      </c>
      <c r="B123" s="22"/>
      <c r="C123" s="20"/>
      <c r="D123" s="45"/>
      <c r="E123" s="45"/>
      <c r="F123" s="15"/>
      <c r="G123" s="104">
        <f t="shared" si="11"/>
        <v>0</v>
      </c>
      <c r="H123" s="54"/>
      <c r="I123" s="15"/>
    </row>
    <row r="124" spans="1:9">
      <c r="A124" s="15">
        <v>1230</v>
      </c>
      <c r="B124" s="27"/>
      <c r="C124" s="20"/>
      <c r="D124" s="45"/>
      <c r="E124" s="45"/>
      <c r="F124" s="15"/>
      <c r="G124" s="104">
        <f t="shared" si="11"/>
        <v>0</v>
      </c>
      <c r="H124" s="45"/>
      <c r="I124" s="15"/>
    </row>
    <row r="125" spans="1:9">
      <c r="A125" s="15">
        <v>1232</v>
      </c>
      <c r="B125" s="27"/>
      <c r="C125" s="20"/>
      <c r="D125" s="45"/>
      <c r="E125" s="45"/>
      <c r="F125" s="15"/>
      <c r="G125" s="104">
        <f t="shared" si="11"/>
        <v>0</v>
      </c>
      <c r="H125" s="54"/>
      <c r="I125" s="15"/>
    </row>
    <row r="126" spans="1:9">
      <c r="A126" s="15">
        <v>1234</v>
      </c>
      <c r="B126" s="44"/>
      <c r="C126" s="20"/>
      <c r="D126" s="45"/>
      <c r="E126" s="45"/>
      <c r="F126" s="15"/>
      <c r="G126" s="104">
        <f t="shared" si="11"/>
        <v>0</v>
      </c>
      <c r="H126" s="45"/>
      <c r="I126" s="15"/>
    </row>
    <row r="127" spans="1:9">
      <c r="A127" s="15">
        <v>1236</v>
      </c>
      <c r="B127" s="22"/>
      <c r="C127" s="20"/>
      <c r="D127" s="45"/>
      <c r="E127" s="45"/>
      <c r="F127" s="15"/>
      <c r="G127" s="104">
        <f t="shared" si="11"/>
        <v>0</v>
      </c>
      <c r="H127" s="54"/>
      <c r="I127" s="15"/>
    </row>
    <row r="128" spans="1:9">
      <c r="A128" s="15">
        <v>1238</v>
      </c>
      <c r="B128" s="22"/>
      <c r="C128" s="20"/>
      <c r="D128" s="45"/>
      <c r="E128" s="45"/>
      <c r="F128" s="15"/>
      <c r="G128" s="104">
        <f t="shared" si="11"/>
        <v>0</v>
      </c>
      <c r="H128" s="45"/>
      <c r="I128" s="15"/>
    </row>
    <row r="129" spans="1:12">
      <c r="A129" s="15">
        <v>1240</v>
      </c>
      <c r="B129" s="22" t="s">
        <v>458</v>
      </c>
      <c r="C129" s="20"/>
      <c r="D129" s="45"/>
      <c r="E129" s="45"/>
      <c r="F129" s="15"/>
      <c r="G129" s="104">
        <f t="shared" si="11"/>
        <v>0</v>
      </c>
      <c r="H129" s="54"/>
      <c r="I129" s="258" t="s">
        <v>524</v>
      </c>
    </row>
    <row r="130" spans="1:12">
      <c r="A130" s="15">
        <v>1242</v>
      </c>
      <c r="B130" s="22"/>
      <c r="C130" s="20"/>
      <c r="D130" s="15"/>
      <c r="F130" s="15"/>
      <c r="G130" s="104">
        <f t="shared" si="11"/>
        <v>0</v>
      </c>
      <c r="H130" s="45"/>
      <c r="I130" s="154"/>
    </row>
    <row r="131" spans="1:12">
      <c r="A131" s="15">
        <v>1244</v>
      </c>
      <c r="B131" s="22" t="s">
        <v>458</v>
      </c>
      <c r="C131" s="20"/>
      <c r="D131" s="45"/>
      <c r="E131" s="45"/>
      <c r="F131" s="15">
        <f t="shared" ref="F131:F137" si="12">E131-D131</f>
        <v>0</v>
      </c>
      <c r="G131" s="104">
        <f t="shared" si="11"/>
        <v>0</v>
      </c>
      <c r="H131" s="54"/>
      <c r="I131" s="248" t="s">
        <v>539</v>
      </c>
    </row>
    <row r="132" spans="1:12">
      <c r="A132" s="15">
        <v>1246</v>
      </c>
      <c r="B132" s="22" t="s">
        <v>458</v>
      </c>
      <c r="C132" s="20"/>
      <c r="D132" s="45"/>
      <c r="E132" s="45"/>
      <c r="F132" s="15">
        <f t="shared" si="12"/>
        <v>0</v>
      </c>
      <c r="G132" s="104">
        <f t="shared" si="11"/>
        <v>0</v>
      </c>
      <c r="H132" s="45"/>
      <c r="I132" s="248" t="s">
        <v>535</v>
      </c>
    </row>
    <row r="133" spans="1:12">
      <c r="A133" s="15">
        <v>1248</v>
      </c>
      <c r="B133" s="22" t="s">
        <v>458</v>
      </c>
      <c r="C133" s="20"/>
      <c r="D133" s="45"/>
      <c r="E133" s="45"/>
      <c r="F133" s="15">
        <f t="shared" si="12"/>
        <v>0</v>
      </c>
      <c r="G133" s="104">
        <f t="shared" si="11"/>
        <v>0</v>
      </c>
      <c r="H133" s="54"/>
      <c r="I133" s="248" t="s">
        <v>541</v>
      </c>
    </row>
    <row r="134" spans="1:12">
      <c r="A134" s="15">
        <v>1250</v>
      </c>
      <c r="B134" s="22" t="s">
        <v>458</v>
      </c>
      <c r="C134" s="20"/>
      <c r="D134" s="45"/>
      <c r="E134" s="45"/>
      <c r="F134" s="15">
        <f t="shared" si="12"/>
        <v>0</v>
      </c>
      <c r="G134" s="104">
        <f t="shared" si="11"/>
        <v>0</v>
      </c>
      <c r="H134" s="45"/>
      <c r="I134" s="248" t="s">
        <v>536</v>
      </c>
    </row>
    <row r="135" spans="1:12">
      <c r="A135" s="15">
        <v>1252</v>
      </c>
      <c r="B135" s="22" t="s">
        <v>458</v>
      </c>
      <c r="C135" s="20"/>
      <c r="D135" s="45"/>
      <c r="E135" s="45"/>
      <c r="F135" s="15">
        <f t="shared" si="12"/>
        <v>0</v>
      </c>
      <c r="G135" s="104">
        <f t="shared" si="11"/>
        <v>0</v>
      </c>
      <c r="H135" s="54"/>
      <c r="I135" s="248" t="s">
        <v>537</v>
      </c>
    </row>
    <row r="136" spans="1:12">
      <c r="A136" s="15">
        <v>1254</v>
      </c>
      <c r="B136" s="22" t="s">
        <v>458</v>
      </c>
      <c r="C136" s="20"/>
      <c r="D136" s="45"/>
      <c r="E136" s="45"/>
      <c r="F136" s="15">
        <f t="shared" si="12"/>
        <v>0</v>
      </c>
      <c r="G136" s="104">
        <f t="shared" si="11"/>
        <v>0</v>
      </c>
      <c r="H136" s="45"/>
      <c r="I136" s="248" t="s">
        <v>567</v>
      </c>
    </row>
    <row r="137" spans="1:12">
      <c r="A137" s="15">
        <v>1256</v>
      </c>
      <c r="B137" s="22" t="s">
        <v>458</v>
      </c>
      <c r="C137" s="20"/>
      <c r="D137" s="45"/>
      <c r="E137" s="45"/>
      <c r="F137" s="15">
        <f t="shared" si="12"/>
        <v>0</v>
      </c>
      <c r="G137" s="104">
        <f t="shared" si="11"/>
        <v>0</v>
      </c>
      <c r="H137" s="54"/>
      <c r="I137" s="248" t="s">
        <v>538</v>
      </c>
    </row>
    <row r="138" spans="1:12">
      <c r="A138" s="15">
        <v>1258</v>
      </c>
      <c r="B138" s="22"/>
      <c r="C138" s="20"/>
      <c r="D138" s="45"/>
      <c r="E138" s="45"/>
      <c r="F138" s="15"/>
      <c r="G138" s="104">
        <f t="shared" si="11"/>
        <v>0</v>
      </c>
      <c r="H138" s="45"/>
      <c r="I138" s="15"/>
    </row>
    <row r="139" spans="1:12">
      <c r="A139" s="15">
        <v>1260</v>
      </c>
      <c r="B139" s="22"/>
      <c r="C139" s="20"/>
      <c r="D139" s="45"/>
      <c r="E139" s="45"/>
      <c r="F139" s="15"/>
      <c r="G139" s="104">
        <f t="shared" si="11"/>
        <v>0</v>
      </c>
      <c r="H139" s="54"/>
      <c r="I139" s="15"/>
    </row>
    <row r="140" spans="1:12">
      <c r="A140" s="15">
        <v>1262</v>
      </c>
      <c r="B140" s="22"/>
      <c r="C140" s="20"/>
      <c r="D140" s="45"/>
      <c r="E140" s="45"/>
      <c r="F140" s="15"/>
      <c r="G140" s="104">
        <f t="shared" si="11"/>
        <v>0</v>
      </c>
      <c r="H140" s="45"/>
      <c r="I140" s="15"/>
    </row>
    <row r="141" spans="1:12">
      <c r="A141" s="15">
        <v>1264</v>
      </c>
      <c r="B141" s="22"/>
      <c r="C141" s="20"/>
      <c r="D141" s="45"/>
      <c r="E141" s="45"/>
      <c r="F141" s="15"/>
      <c r="G141" s="104">
        <f t="shared" si="11"/>
        <v>0</v>
      </c>
      <c r="H141" s="54"/>
      <c r="I141" s="15"/>
      <c r="L141" s="271"/>
    </row>
    <row r="142" spans="1:12">
      <c r="A142" s="15">
        <v>1266</v>
      </c>
      <c r="B142" s="22"/>
      <c r="C142" s="20"/>
      <c r="D142" s="45"/>
      <c r="E142" s="45"/>
      <c r="F142" s="15"/>
      <c r="G142" s="104">
        <f t="shared" si="11"/>
        <v>0</v>
      </c>
      <c r="H142" s="45"/>
      <c r="I142" s="15"/>
    </row>
    <row r="143" spans="1:12">
      <c r="A143" s="15">
        <v>1268</v>
      </c>
      <c r="B143" s="22"/>
      <c r="C143" s="20"/>
      <c r="D143" s="45"/>
      <c r="E143" s="45"/>
      <c r="F143" s="15"/>
      <c r="G143" s="104">
        <f t="shared" si="11"/>
        <v>0</v>
      </c>
      <c r="H143" s="54"/>
      <c r="I143" s="15"/>
    </row>
    <row r="144" spans="1:12">
      <c r="A144" s="15">
        <v>1270</v>
      </c>
      <c r="B144" s="22"/>
      <c r="C144" s="20"/>
      <c r="D144" s="45"/>
      <c r="E144" s="45"/>
      <c r="F144" s="15"/>
      <c r="G144" s="104">
        <f t="shared" si="11"/>
        <v>0</v>
      </c>
      <c r="H144" s="45"/>
      <c r="I144" s="15"/>
    </row>
    <row r="145" spans="1:9">
      <c r="A145" s="15">
        <v>1272</v>
      </c>
      <c r="B145" s="22"/>
      <c r="C145" s="20"/>
      <c r="D145" s="45"/>
      <c r="E145" s="45"/>
      <c r="F145" s="15"/>
      <c r="G145" s="104">
        <f t="shared" si="11"/>
        <v>0</v>
      </c>
      <c r="H145" s="54"/>
      <c r="I145" s="15"/>
    </row>
    <row r="146" spans="1:9">
      <c r="A146" s="12" t="s">
        <v>8</v>
      </c>
      <c r="B146" s="6" t="s">
        <v>65</v>
      </c>
      <c r="C146" s="7"/>
      <c r="D146" s="309" t="s">
        <v>594</v>
      </c>
      <c r="E146" s="319"/>
      <c r="F146" s="12" t="s">
        <v>2</v>
      </c>
      <c r="G146" s="169" t="s">
        <v>178</v>
      </c>
      <c r="H146" s="244"/>
      <c r="I146" s="12" t="s">
        <v>5</v>
      </c>
    </row>
    <row r="147" spans="1:9">
      <c r="A147" s="9"/>
      <c r="B147" s="10"/>
      <c r="C147" s="11"/>
      <c r="D147" s="247" t="s">
        <v>0</v>
      </c>
      <c r="E147" s="13" t="s">
        <v>1</v>
      </c>
      <c r="F147" s="9" t="s">
        <v>3</v>
      </c>
      <c r="G147" s="120" t="s">
        <v>4</v>
      </c>
      <c r="H147" s="13"/>
      <c r="I147" s="9"/>
    </row>
    <row r="148" spans="1:9" ht="21.75" customHeight="1">
      <c r="A148" s="47">
        <v>1274</v>
      </c>
      <c r="B148" s="66"/>
      <c r="C148" s="48"/>
      <c r="D148" s="65"/>
      <c r="E148" s="65"/>
      <c r="F148" s="15"/>
      <c r="G148" s="104">
        <f t="shared" si="11"/>
        <v>0</v>
      </c>
      <c r="H148" s="45"/>
      <c r="I148" s="47"/>
    </row>
    <row r="149" spans="1:9">
      <c r="A149" s="164">
        <v>1276</v>
      </c>
      <c r="B149" s="181" t="s">
        <v>509</v>
      </c>
      <c r="C149" s="182" t="s">
        <v>652</v>
      </c>
      <c r="D149" s="162">
        <v>9574</v>
      </c>
      <c r="E149" s="162">
        <v>10197</v>
      </c>
      <c r="F149" s="164">
        <f>E149-D149</f>
        <v>623</v>
      </c>
      <c r="G149" s="165">
        <f>F149*5</f>
        <v>3115</v>
      </c>
      <c r="H149" s="170"/>
      <c r="I149" s="216"/>
    </row>
    <row r="150" spans="1:9" s="239" customFormat="1">
      <c r="A150" s="15">
        <v>1278</v>
      </c>
      <c r="B150" s="22" t="s">
        <v>458</v>
      </c>
      <c r="C150" s="20"/>
      <c r="D150" s="45">
        <v>8674</v>
      </c>
      <c r="E150" s="45">
        <v>8674</v>
      </c>
      <c r="F150" s="15">
        <f>E150-D150</f>
        <v>0</v>
      </c>
      <c r="G150" s="104">
        <f t="shared" si="11"/>
        <v>0</v>
      </c>
      <c r="H150" s="54"/>
      <c r="I150" s="256" t="s">
        <v>695</v>
      </c>
    </row>
    <row r="151" spans="1:9">
      <c r="A151" s="15">
        <v>1280</v>
      </c>
      <c r="B151" s="22" t="s">
        <v>204</v>
      </c>
      <c r="C151" s="20"/>
      <c r="D151" s="45">
        <v>5543</v>
      </c>
      <c r="E151" s="45">
        <v>5712</v>
      </c>
      <c r="F151" s="15">
        <f>E151-D151</f>
        <v>169</v>
      </c>
      <c r="G151" s="104">
        <f t="shared" si="11"/>
        <v>845</v>
      </c>
      <c r="H151" s="45"/>
      <c r="I151" s="15"/>
    </row>
    <row r="152" spans="1:9">
      <c r="A152" s="15">
        <v>1282</v>
      </c>
      <c r="B152" s="22"/>
      <c r="C152" s="20"/>
      <c r="D152" s="45"/>
      <c r="E152" s="45"/>
      <c r="F152" s="15"/>
      <c r="G152" s="104">
        <f t="shared" si="11"/>
        <v>0</v>
      </c>
      <c r="H152" s="45"/>
      <c r="I152" s="15"/>
    </row>
    <row r="153" spans="1:9">
      <c r="A153" s="15">
        <v>1284</v>
      </c>
      <c r="B153" s="22" t="s">
        <v>458</v>
      </c>
      <c r="C153" s="20"/>
      <c r="D153" s="45"/>
      <c r="E153" s="45"/>
      <c r="F153" s="15"/>
      <c r="G153" s="104">
        <f>F153*5</f>
        <v>0</v>
      </c>
      <c r="H153" s="45"/>
      <c r="I153" s="249" t="s">
        <v>540</v>
      </c>
    </row>
    <row r="154" spans="1:9">
      <c r="A154" s="15">
        <v>1286</v>
      </c>
      <c r="B154" s="27"/>
      <c r="C154" s="20"/>
      <c r="D154" s="45"/>
      <c r="E154" s="45"/>
      <c r="F154" s="15"/>
      <c r="G154" s="104">
        <f t="shared" ref="G154:G173" si="13">F154*5</f>
        <v>0</v>
      </c>
      <c r="H154" s="54"/>
      <c r="I154" s="249"/>
    </row>
    <row r="155" spans="1:9">
      <c r="A155" s="15">
        <v>1288</v>
      </c>
      <c r="B155" s="27"/>
      <c r="C155" s="20"/>
      <c r="D155" s="45"/>
      <c r="E155" s="45"/>
      <c r="F155" s="15"/>
      <c r="G155" s="104">
        <f t="shared" si="13"/>
        <v>0</v>
      </c>
      <c r="H155" s="45"/>
      <c r="I155" s="250" t="s">
        <v>323</v>
      </c>
    </row>
    <row r="156" spans="1:9">
      <c r="A156" s="47">
        <v>1290</v>
      </c>
      <c r="B156" s="61"/>
      <c r="C156" s="48"/>
      <c r="D156" s="65"/>
      <c r="E156" s="65"/>
      <c r="F156" s="15"/>
      <c r="G156" s="104">
        <f t="shared" si="13"/>
        <v>0</v>
      </c>
      <c r="H156" s="54"/>
      <c r="I156" s="259"/>
    </row>
    <row r="157" spans="1:9">
      <c r="A157" s="164">
        <v>1292</v>
      </c>
      <c r="B157" s="181" t="s">
        <v>458</v>
      </c>
      <c r="C157" s="182"/>
      <c r="D157" s="162">
        <v>8248</v>
      </c>
      <c r="E157" s="162">
        <v>8248</v>
      </c>
      <c r="F157" s="164">
        <f>E157-D157</f>
        <v>0</v>
      </c>
      <c r="G157" s="165">
        <f t="shared" si="13"/>
        <v>0</v>
      </c>
      <c r="H157" s="170"/>
      <c r="I157" s="216"/>
    </row>
    <row r="158" spans="1:9">
      <c r="A158" s="15">
        <v>1294</v>
      </c>
      <c r="B158" s="22" t="s">
        <v>205</v>
      </c>
      <c r="C158" s="20"/>
      <c r="D158" s="45">
        <v>9048</v>
      </c>
      <c r="E158" s="45">
        <v>9143</v>
      </c>
      <c r="F158" s="15">
        <f t="shared" ref="F158:F164" si="14">E158-D158</f>
        <v>95</v>
      </c>
      <c r="G158" s="104">
        <f t="shared" si="13"/>
        <v>475</v>
      </c>
      <c r="H158" s="54"/>
      <c r="I158" s="15"/>
    </row>
    <row r="159" spans="1:9">
      <c r="A159" s="15">
        <v>1296</v>
      </c>
      <c r="B159" s="22" t="s">
        <v>653</v>
      </c>
      <c r="C159" s="20"/>
      <c r="D159" s="45">
        <v>1870</v>
      </c>
      <c r="E159" s="45">
        <v>1994</v>
      </c>
      <c r="F159" s="15">
        <f t="shared" si="14"/>
        <v>124</v>
      </c>
      <c r="G159" s="104">
        <f t="shared" si="13"/>
        <v>620</v>
      </c>
      <c r="H159" s="45"/>
      <c r="I159" s="15"/>
    </row>
    <row r="160" spans="1:9">
      <c r="A160" s="15">
        <v>1298</v>
      </c>
      <c r="B160" s="22" t="s">
        <v>654</v>
      </c>
      <c r="C160" s="20"/>
      <c r="D160" s="45">
        <v>4127</v>
      </c>
      <c r="E160" s="45">
        <v>4225</v>
      </c>
      <c r="F160" s="15">
        <f t="shared" si="14"/>
        <v>98</v>
      </c>
      <c r="G160" s="104">
        <f t="shared" si="13"/>
        <v>490</v>
      </c>
      <c r="H160" s="54"/>
      <c r="I160" s="15"/>
    </row>
    <row r="161" spans="1:9">
      <c r="A161" s="15">
        <v>1300</v>
      </c>
      <c r="B161" s="22" t="s">
        <v>655</v>
      </c>
      <c r="C161" s="20"/>
      <c r="D161" s="45">
        <v>1391</v>
      </c>
      <c r="E161" s="45">
        <v>1424</v>
      </c>
      <c r="F161" s="15">
        <f t="shared" si="14"/>
        <v>33</v>
      </c>
      <c r="G161" s="104">
        <f t="shared" si="13"/>
        <v>165</v>
      </c>
      <c r="H161" s="45"/>
      <c r="I161" s="15"/>
    </row>
    <row r="162" spans="1:9">
      <c r="A162" s="15">
        <v>1302</v>
      </c>
      <c r="B162" s="22" t="s">
        <v>656</v>
      </c>
      <c r="C162" s="20"/>
      <c r="D162" s="45">
        <v>4695</v>
      </c>
      <c r="E162" s="45">
        <v>4809</v>
      </c>
      <c r="F162" s="15">
        <f t="shared" si="14"/>
        <v>114</v>
      </c>
      <c r="G162" s="104">
        <f t="shared" si="13"/>
        <v>570</v>
      </c>
      <c r="H162" s="54"/>
      <c r="I162" s="15"/>
    </row>
    <row r="163" spans="1:9">
      <c r="A163" s="15">
        <v>1304</v>
      </c>
      <c r="B163" s="22" t="s">
        <v>458</v>
      </c>
      <c r="C163" s="20"/>
      <c r="D163" s="45">
        <v>3290</v>
      </c>
      <c r="E163" s="45">
        <v>3290</v>
      </c>
      <c r="F163" s="15">
        <f t="shared" si="14"/>
        <v>0</v>
      </c>
      <c r="G163" s="104">
        <f t="shared" si="13"/>
        <v>0</v>
      </c>
      <c r="H163" s="45"/>
      <c r="I163" s="250" t="s">
        <v>657</v>
      </c>
    </row>
    <row r="164" spans="1:9">
      <c r="A164" s="15">
        <v>1306</v>
      </c>
      <c r="B164" s="22" t="s">
        <v>658</v>
      </c>
      <c r="C164" s="20"/>
      <c r="D164" s="45">
        <v>6353</v>
      </c>
      <c r="E164" s="45">
        <v>6493</v>
      </c>
      <c r="F164" s="15">
        <f t="shared" si="14"/>
        <v>140</v>
      </c>
      <c r="G164" s="104">
        <f t="shared" si="13"/>
        <v>700</v>
      </c>
      <c r="H164" s="54"/>
      <c r="I164" s="15"/>
    </row>
    <row r="165" spans="1:9">
      <c r="A165" s="15">
        <v>1308</v>
      </c>
      <c r="B165" s="22" t="s">
        <v>659</v>
      </c>
      <c r="C165" s="20"/>
      <c r="D165" s="45"/>
      <c r="E165" s="45"/>
      <c r="F165" s="15"/>
      <c r="G165" s="104">
        <f t="shared" si="13"/>
        <v>0</v>
      </c>
      <c r="H165" s="45"/>
      <c r="I165" s="15"/>
    </row>
    <row r="166" spans="1:9" ht="21.75" customHeight="1">
      <c r="A166" s="15">
        <v>1310</v>
      </c>
      <c r="B166" s="22"/>
      <c r="C166" s="20"/>
      <c r="D166" s="45"/>
      <c r="E166" s="45"/>
      <c r="F166" s="15"/>
      <c r="G166" s="104">
        <f t="shared" si="13"/>
        <v>0</v>
      </c>
      <c r="H166" s="54"/>
      <c r="I166" s="248" t="s">
        <v>526</v>
      </c>
    </row>
    <row r="167" spans="1:9">
      <c r="A167" s="15">
        <v>1312</v>
      </c>
      <c r="B167" s="22" t="s">
        <v>458</v>
      </c>
      <c r="C167" s="20"/>
      <c r="D167" s="45"/>
      <c r="E167" s="45"/>
      <c r="F167" s="15"/>
      <c r="G167" s="104">
        <f t="shared" si="13"/>
        <v>0</v>
      </c>
      <c r="H167" s="45"/>
      <c r="I167" s="248" t="s">
        <v>569</v>
      </c>
    </row>
    <row r="168" spans="1:9">
      <c r="A168" s="15">
        <v>1314</v>
      </c>
      <c r="B168" s="22"/>
      <c r="C168" s="20"/>
      <c r="D168" s="45"/>
      <c r="E168" s="45"/>
      <c r="F168" s="15"/>
      <c r="G168" s="104">
        <f t="shared" si="13"/>
        <v>0</v>
      </c>
      <c r="H168" s="54"/>
      <c r="I168" s="15"/>
    </row>
    <row r="169" spans="1:9">
      <c r="A169" s="15">
        <v>1316</v>
      </c>
      <c r="B169" s="22"/>
      <c r="C169" s="20"/>
      <c r="D169" s="45"/>
      <c r="E169" s="45"/>
      <c r="F169" s="15"/>
      <c r="G169" s="104">
        <f t="shared" si="13"/>
        <v>0</v>
      </c>
      <c r="H169" s="45"/>
      <c r="I169" s="15"/>
    </row>
    <row r="170" spans="1:9">
      <c r="A170" s="15">
        <v>1318</v>
      </c>
      <c r="B170" s="22"/>
      <c r="C170" s="20"/>
      <c r="D170" s="45"/>
      <c r="E170" s="45"/>
      <c r="F170" s="15"/>
      <c r="G170" s="104">
        <f t="shared" si="13"/>
        <v>0</v>
      </c>
      <c r="H170" s="54"/>
      <c r="I170" s="15"/>
    </row>
    <row r="171" spans="1:9">
      <c r="A171" s="15">
        <v>1320</v>
      </c>
      <c r="B171" s="22"/>
      <c r="C171" s="20"/>
      <c r="D171" s="45"/>
      <c r="E171" s="45"/>
      <c r="F171" s="15"/>
      <c r="G171" s="104">
        <f t="shared" si="13"/>
        <v>0</v>
      </c>
      <c r="H171" s="45"/>
      <c r="I171" s="15"/>
    </row>
    <row r="172" spans="1:9">
      <c r="A172" s="15">
        <v>1322</v>
      </c>
      <c r="B172" s="22"/>
      <c r="C172" s="20"/>
      <c r="D172" s="45"/>
      <c r="E172" s="45"/>
      <c r="F172" s="15"/>
      <c r="G172" s="104">
        <f t="shared" si="13"/>
        <v>0</v>
      </c>
      <c r="H172" s="45"/>
      <c r="I172" s="15"/>
    </row>
    <row r="173" spans="1:9">
      <c r="A173" s="42">
        <v>1326</v>
      </c>
      <c r="B173" s="22"/>
      <c r="C173" s="62"/>
      <c r="D173" s="45"/>
      <c r="E173" s="45"/>
      <c r="F173" s="15"/>
      <c r="G173" s="104">
        <f t="shared" si="13"/>
        <v>0</v>
      </c>
      <c r="H173" s="54"/>
      <c r="I173" s="154"/>
    </row>
    <row r="174" spans="1:9" ht="27.75">
      <c r="A174" s="78"/>
      <c r="B174" s="74" t="s">
        <v>321</v>
      </c>
      <c r="C174" s="74"/>
      <c r="D174" s="74"/>
      <c r="E174" s="78"/>
      <c r="F174" s="78"/>
      <c r="G174" s="109">
        <f>SUM(G5:G173)</f>
        <v>73350</v>
      </c>
      <c r="H174" s="113" t="s">
        <v>4</v>
      </c>
      <c r="I174" s="80"/>
    </row>
    <row r="175" spans="1:9">
      <c r="A175" s="32"/>
      <c r="B175" s="28"/>
      <c r="C175" s="28"/>
      <c r="D175" s="28"/>
      <c r="E175" s="32"/>
      <c r="F175" s="32"/>
      <c r="G175" s="210"/>
      <c r="H175" s="32"/>
      <c r="I175" s="32"/>
    </row>
    <row r="176" spans="1:9">
      <c r="A176" s="238"/>
      <c r="B176" s="43"/>
      <c r="C176" s="28"/>
    </row>
    <row r="177" spans="1:9">
      <c r="A177" s="318"/>
      <c r="B177" s="297"/>
      <c r="C177" s="297"/>
      <c r="D177" s="297"/>
      <c r="E177" s="297"/>
      <c r="F177" s="297"/>
      <c r="G177" s="297"/>
      <c r="H177" s="297"/>
      <c r="I177" s="297"/>
    </row>
    <row r="178" spans="1:9">
      <c r="A178" s="313"/>
      <c r="B178" s="297"/>
      <c r="C178" s="297"/>
      <c r="D178" s="297"/>
      <c r="E178" s="297"/>
      <c r="F178" s="297"/>
      <c r="G178" s="297"/>
      <c r="H178" s="297"/>
      <c r="I178" s="297"/>
    </row>
    <row r="179" spans="1:9">
      <c r="A179" s="318"/>
      <c r="B179" s="297"/>
      <c r="C179" s="297"/>
      <c r="D179" s="297"/>
      <c r="E179" s="297"/>
      <c r="F179" s="297"/>
      <c r="G179" s="297"/>
      <c r="H179" s="297"/>
      <c r="I179" s="297"/>
    </row>
    <row r="180" spans="1:9">
      <c r="A180" s="313"/>
      <c r="B180" s="297"/>
      <c r="C180" s="297"/>
      <c r="D180" s="297"/>
      <c r="E180" s="297"/>
      <c r="F180" s="297"/>
      <c r="G180" s="297"/>
      <c r="H180" s="297"/>
      <c r="I180" s="297"/>
    </row>
  </sheetData>
  <mergeCells count="11">
    <mergeCell ref="A1:I1"/>
    <mergeCell ref="D3:E3"/>
    <mergeCell ref="A177:I177"/>
    <mergeCell ref="A178:I178"/>
    <mergeCell ref="A179:I179"/>
    <mergeCell ref="A180:I180"/>
    <mergeCell ref="A2:I2"/>
    <mergeCell ref="D30:E30"/>
    <mergeCell ref="D59:E59"/>
    <mergeCell ref="D117:E117"/>
    <mergeCell ref="D146:E146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topLeftCell="A7" workbookViewId="0">
      <selection activeCell="L12" sqref="L12"/>
    </sheetView>
  </sheetViews>
  <sheetFormatPr defaultRowHeight="24"/>
  <cols>
    <col min="1" max="1" width="4.25" style="1" customWidth="1"/>
    <col min="2" max="2" width="7" style="1" customWidth="1"/>
    <col min="3" max="3" width="28.375" style="1" customWidth="1"/>
    <col min="4" max="4" width="8.875" style="1" customWidth="1"/>
    <col min="5" max="5" width="9" style="1"/>
    <col min="6" max="6" width="7" style="1" customWidth="1"/>
    <col min="7" max="7" width="12.625" style="46" bestFit="1" customWidth="1"/>
    <col min="8" max="8" width="0.375" style="1" customWidth="1"/>
    <col min="9" max="9" width="14.125" style="1" customWidth="1"/>
    <col min="10" max="16384" width="9" style="1"/>
  </cols>
  <sheetData>
    <row r="1" spans="1:11" ht="30.75" customHeight="1">
      <c r="A1" s="1" t="s">
        <v>209</v>
      </c>
      <c r="B1" s="34" t="s">
        <v>210</v>
      </c>
      <c r="C1" s="34"/>
      <c r="D1" s="34"/>
      <c r="E1" s="34"/>
      <c r="F1" s="34"/>
      <c r="G1" s="38"/>
    </row>
    <row r="2" spans="1:11" ht="26.25" customHeight="1">
      <c r="A2" s="1" t="s">
        <v>211</v>
      </c>
      <c r="B2" s="68" t="s">
        <v>720</v>
      </c>
      <c r="C2" s="68"/>
      <c r="D2" s="68"/>
      <c r="E2" s="68"/>
      <c r="F2" s="68"/>
      <c r="G2" s="69"/>
    </row>
    <row r="3" spans="1:11">
      <c r="A3" s="3" t="s">
        <v>6</v>
      </c>
      <c r="B3" s="3" t="s">
        <v>80</v>
      </c>
      <c r="C3" s="3" t="s">
        <v>82</v>
      </c>
      <c r="D3" s="49" t="s">
        <v>212</v>
      </c>
      <c r="E3" s="7"/>
      <c r="F3" s="3" t="s">
        <v>2</v>
      </c>
      <c r="G3" s="49" t="s">
        <v>533</v>
      </c>
      <c r="H3" s="8"/>
      <c r="I3" s="3" t="s">
        <v>5</v>
      </c>
    </row>
    <row r="4" spans="1:11">
      <c r="A4" s="9" t="s">
        <v>7</v>
      </c>
      <c r="B4" s="14"/>
      <c r="C4" s="14"/>
      <c r="D4" s="12" t="s">
        <v>0</v>
      </c>
      <c r="E4" s="13" t="s">
        <v>1</v>
      </c>
      <c r="F4" s="9" t="s">
        <v>3</v>
      </c>
      <c r="G4" s="49" t="s">
        <v>4</v>
      </c>
      <c r="H4" s="39"/>
      <c r="I4" s="11"/>
    </row>
    <row r="5" spans="1:11">
      <c r="A5" s="15">
        <v>1</v>
      </c>
      <c r="B5" s="15" t="s">
        <v>214</v>
      </c>
      <c r="C5" s="21" t="s">
        <v>215</v>
      </c>
      <c r="D5" s="45">
        <v>1328</v>
      </c>
      <c r="E5" s="45">
        <v>1448</v>
      </c>
      <c r="F5" s="15">
        <f>E5-D5</f>
        <v>120</v>
      </c>
      <c r="G5" s="104">
        <f>F5*5</f>
        <v>600</v>
      </c>
      <c r="H5" s="54"/>
      <c r="I5" s="20"/>
      <c r="K5" s="1" t="s">
        <v>211</v>
      </c>
    </row>
    <row r="6" spans="1:11">
      <c r="A6" s="15">
        <v>2</v>
      </c>
      <c r="B6" s="15" t="s">
        <v>216</v>
      </c>
      <c r="C6" s="21" t="s">
        <v>217</v>
      </c>
      <c r="D6" s="45">
        <v>4547</v>
      </c>
      <c r="E6" s="45">
        <v>4741</v>
      </c>
      <c r="F6" s="15">
        <f t="shared" ref="F6:F18" si="0">E6-D6</f>
        <v>194</v>
      </c>
      <c r="G6" s="104">
        <f t="shared" ref="G6:G24" si="1">F6*5</f>
        <v>970</v>
      </c>
      <c r="H6" s="45"/>
      <c r="I6" s="45"/>
    </row>
    <row r="7" spans="1:11">
      <c r="A7" s="15">
        <v>3</v>
      </c>
      <c r="B7" s="15" t="s">
        <v>218</v>
      </c>
      <c r="C7" s="21" t="s">
        <v>219</v>
      </c>
      <c r="D7" s="45">
        <v>2595</v>
      </c>
      <c r="E7" s="45">
        <v>2926</v>
      </c>
      <c r="F7" s="15">
        <f t="shared" si="0"/>
        <v>331</v>
      </c>
      <c r="G7" s="104">
        <f t="shared" si="1"/>
        <v>1655</v>
      </c>
      <c r="H7" s="54"/>
      <c r="I7" s="45"/>
    </row>
    <row r="8" spans="1:11">
      <c r="A8" s="15">
        <v>4</v>
      </c>
      <c r="B8" s="15" t="s">
        <v>220</v>
      </c>
      <c r="C8" s="21" t="s">
        <v>221</v>
      </c>
      <c r="D8" s="45">
        <v>3757</v>
      </c>
      <c r="E8" s="45">
        <v>3814</v>
      </c>
      <c r="F8" s="15">
        <f t="shared" si="0"/>
        <v>57</v>
      </c>
      <c r="G8" s="104">
        <f t="shared" si="1"/>
        <v>285</v>
      </c>
      <c r="H8" s="45"/>
      <c r="I8" s="45"/>
    </row>
    <row r="9" spans="1:11">
      <c r="A9" s="15">
        <v>5</v>
      </c>
      <c r="B9" s="15" t="s">
        <v>222</v>
      </c>
      <c r="C9" s="21" t="s">
        <v>223</v>
      </c>
      <c r="D9" s="45">
        <v>9152</v>
      </c>
      <c r="E9" s="45">
        <v>9321</v>
      </c>
      <c r="F9" s="15">
        <f t="shared" si="0"/>
        <v>169</v>
      </c>
      <c r="G9" s="104">
        <f t="shared" si="1"/>
        <v>845</v>
      </c>
      <c r="H9" s="54"/>
      <c r="I9" s="101"/>
    </row>
    <row r="10" spans="1:11">
      <c r="A10" s="15">
        <v>6</v>
      </c>
      <c r="B10" s="15" t="s">
        <v>224</v>
      </c>
      <c r="C10" s="21" t="s">
        <v>225</v>
      </c>
      <c r="D10" s="45">
        <v>9938</v>
      </c>
      <c r="E10" s="45">
        <v>10057</v>
      </c>
      <c r="F10" s="15">
        <f t="shared" si="0"/>
        <v>119</v>
      </c>
      <c r="G10" s="104">
        <f t="shared" si="1"/>
        <v>595</v>
      </c>
      <c r="H10" s="45"/>
      <c r="I10" s="45"/>
    </row>
    <row r="11" spans="1:11">
      <c r="A11" s="15">
        <v>7</v>
      </c>
      <c r="B11" s="15" t="s">
        <v>226</v>
      </c>
      <c r="C11" s="26" t="s">
        <v>227</v>
      </c>
      <c r="D11" s="45">
        <v>5114</v>
      </c>
      <c r="E11" s="45">
        <v>5207</v>
      </c>
      <c r="F11" s="15">
        <f t="shared" si="0"/>
        <v>93</v>
      </c>
      <c r="G11" s="104">
        <f t="shared" si="1"/>
        <v>465</v>
      </c>
      <c r="H11" s="54"/>
      <c r="I11" s="45"/>
    </row>
    <row r="12" spans="1:11">
      <c r="A12" s="15">
        <v>8</v>
      </c>
      <c r="B12" s="15" t="s">
        <v>228</v>
      </c>
      <c r="C12" s="21" t="s">
        <v>229</v>
      </c>
      <c r="D12" s="45">
        <v>6984</v>
      </c>
      <c r="E12" s="45">
        <v>7328</v>
      </c>
      <c r="F12" s="15">
        <f t="shared" si="0"/>
        <v>344</v>
      </c>
      <c r="G12" s="104">
        <f t="shared" si="1"/>
        <v>1720</v>
      </c>
      <c r="H12" s="45"/>
      <c r="I12" s="45"/>
    </row>
    <row r="13" spans="1:11">
      <c r="A13" s="15">
        <v>9</v>
      </c>
      <c r="B13" s="15" t="s">
        <v>230</v>
      </c>
      <c r="C13" s="21" t="s">
        <v>231</v>
      </c>
      <c r="D13" s="45">
        <v>2363</v>
      </c>
      <c r="E13" s="45">
        <v>2594</v>
      </c>
      <c r="F13" s="15">
        <f t="shared" si="0"/>
        <v>231</v>
      </c>
      <c r="G13" s="104">
        <f t="shared" si="1"/>
        <v>1155</v>
      </c>
      <c r="H13" s="54"/>
      <c r="I13" s="45"/>
    </row>
    <row r="14" spans="1:11">
      <c r="A14" s="15">
        <v>10</v>
      </c>
      <c r="B14" s="15" t="s">
        <v>232</v>
      </c>
      <c r="C14" s="21" t="s">
        <v>233</v>
      </c>
      <c r="D14" s="45">
        <v>9114</v>
      </c>
      <c r="E14" s="45">
        <v>9283</v>
      </c>
      <c r="F14" s="15">
        <f t="shared" si="0"/>
        <v>169</v>
      </c>
      <c r="G14" s="104">
        <f t="shared" si="1"/>
        <v>845</v>
      </c>
      <c r="H14" s="45"/>
      <c r="I14" s="45"/>
    </row>
    <row r="15" spans="1:11">
      <c r="A15" s="15">
        <v>11</v>
      </c>
      <c r="B15" s="15" t="s">
        <v>234</v>
      </c>
      <c r="C15" s="21" t="s">
        <v>235</v>
      </c>
      <c r="D15" s="45">
        <v>1157</v>
      </c>
      <c r="E15" s="45">
        <v>1176</v>
      </c>
      <c r="F15" s="15">
        <f t="shared" si="0"/>
        <v>19</v>
      </c>
      <c r="G15" s="104">
        <f t="shared" si="1"/>
        <v>95</v>
      </c>
      <c r="H15" s="54"/>
      <c r="I15" s="45"/>
    </row>
    <row r="16" spans="1:11">
      <c r="A16" s="15">
        <v>12</v>
      </c>
      <c r="B16" s="15" t="s">
        <v>236</v>
      </c>
      <c r="C16" s="21" t="s">
        <v>237</v>
      </c>
      <c r="D16" s="45">
        <v>6107</v>
      </c>
      <c r="E16" s="45">
        <v>6268</v>
      </c>
      <c r="F16" s="15">
        <f t="shared" si="0"/>
        <v>161</v>
      </c>
      <c r="G16" s="104">
        <f t="shared" si="1"/>
        <v>805</v>
      </c>
      <c r="H16" s="45"/>
      <c r="I16" s="45"/>
    </row>
    <row r="17" spans="1:9">
      <c r="A17" s="15">
        <v>13</v>
      </c>
      <c r="B17" s="15" t="s">
        <v>238</v>
      </c>
      <c r="C17" s="21" t="s">
        <v>239</v>
      </c>
      <c r="D17" s="45">
        <v>8709</v>
      </c>
      <c r="E17" s="45">
        <v>8714</v>
      </c>
      <c r="F17" s="15">
        <f t="shared" si="0"/>
        <v>5</v>
      </c>
      <c r="G17" s="104">
        <f t="shared" si="1"/>
        <v>25</v>
      </c>
      <c r="H17" s="54"/>
      <c r="I17" s="45" t="s">
        <v>452</v>
      </c>
    </row>
    <row r="18" spans="1:9">
      <c r="A18" s="15">
        <v>14</v>
      </c>
      <c r="B18" s="15" t="s">
        <v>240</v>
      </c>
      <c r="C18" s="21" t="s">
        <v>486</v>
      </c>
      <c r="D18" s="45">
        <v>5651</v>
      </c>
      <c r="E18" s="45">
        <v>5697</v>
      </c>
      <c r="F18" s="15">
        <f t="shared" si="0"/>
        <v>46</v>
      </c>
      <c r="G18" s="104">
        <f t="shared" si="1"/>
        <v>230</v>
      </c>
      <c r="H18" s="45"/>
      <c r="I18" s="45"/>
    </row>
    <row r="19" spans="1:9">
      <c r="A19" s="15">
        <v>15</v>
      </c>
      <c r="B19" s="15" t="s">
        <v>241</v>
      </c>
      <c r="C19" s="21" t="s">
        <v>487</v>
      </c>
      <c r="D19" s="45">
        <v>4094</v>
      </c>
      <c r="E19" s="45">
        <v>4101</v>
      </c>
      <c r="F19" s="15">
        <f t="shared" ref="F19:F24" si="2">E19-D19</f>
        <v>7</v>
      </c>
      <c r="G19" s="104">
        <f t="shared" si="1"/>
        <v>35</v>
      </c>
      <c r="H19" s="54"/>
      <c r="I19" s="45" t="s">
        <v>452</v>
      </c>
    </row>
    <row r="20" spans="1:9">
      <c r="A20" s="15">
        <v>16</v>
      </c>
      <c r="B20" s="15" t="s">
        <v>242</v>
      </c>
      <c r="C20" s="21" t="s">
        <v>329</v>
      </c>
      <c r="D20" s="45">
        <v>7235</v>
      </c>
      <c r="E20" s="45">
        <v>7314</v>
      </c>
      <c r="F20" s="15">
        <f t="shared" si="2"/>
        <v>79</v>
      </c>
      <c r="G20" s="104">
        <f t="shared" si="1"/>
        <v>395</v>
      </c>
      <c r="H20" s="45"/>
      <c r="I20" s="45"/>
    </row>
    <row r="21" spans="1:9">
      <c r="A21" s="15">
        <v>17</v>
      </c>
      <c r="B21" s="15" t="s">
        <v>243</v>
      </c>
      <c r="C21" s="21" t="s">
        <v>488</v>
      </c>
      <c r="D21" s="45">
        <v>6926</v>
      </c>
      <c r="E21" s="45">
        <v>7109</v>
      </c>
      <c r="F21" s="15">
        <f t="shared" si="2"/>
        <v>183</v>
      </c>
      <c r="G21" s="104">
        <f t="shared" si="1"/>
        <v>915</v>
      </c>
      <c r="H21" s="54"/>
      <c r="I21" s="45"/>
    </row>
    <row r="22" spans="1:9">
      <c r="A22" s="15">
        <v>18</v>
      </c>
      <c r="B22" s="15" t="s">
        <v>244</v>
      </c>
      <c r="C22" s="21" t="s">
        <v>577</v>
      </c>
      <c r="D22" s="45">
        <v>2724</v>
      </c>
      <c r="E22" s="45">
        <v>2748</v>
      </c>
      <c r="F22" s="15">
        <f t="shared" si="2"/>
        <v>24</v>
      </c>
      <c r="G22" s="104">
        <f t="shared" si="1"/>
        <v>120</v>
      </c>
      <c r="H22" s="45"/>
      <c r="I22" s="45"/>
    </row>
    <row r="23" spans="1:9">
      <c r="A23" s="15">
        <v>19</v>
      </c>
      <c r="B23" s="15" t="s">
        <v>245</v>
      </c>
      <c r="C23" s="21" t="s">
        <v>489</v>
      </c>
      <c r="D23" s="45">
        <v>3658</v>
      </c>
      <c r="E23" s="45">
        <v>3688</v>
      </c>
      <c r="F23" s="15">
        <f t="shared" si="2"/>
        <v>30</v>
      </c>
      <c r="G23" s="104">
        <f t="shared" si="1"/>
        <v>150</v>
      </c>
      <c r="H23" s="54"/>
      <c r="I23" s="45"/>
    </row>
    <row r="24" spans="1:9">
      <c r="A24" s="47">
        <v>20</v>
      </c>
      <c r="B24" s="47" t="s">
        <v>246</v>
      </c>
      <c r="C24" s="21" t="s">
        <v>551</v>
      </c>
      <c r="D24" s="65">
        <v>7076</v>
      </c>
      <c r="E24" s="65">
        <v>7173</v>
      </c>
      <c r="F24" s="15">
        <f t="shared" si="2"/>
        <v>97</v>
      </c>
      <c r="G24" s="104">
        <f t="shared" si="1"/>
        <v>485</v>
      </c>
      <c r="H24" s="45"/>
      <c r="I24" s="128"/>
    </row>
    <row r="25" spans="1:9" s="34" customFormat="1" ht="27.75">
      <c r="A25" s="73"/>
      <c r="B25" s="74"/>
      <c r="C25" s="74" t="s">
        <v>312</v>
      </c>
      <c r="D25" s="74"/>
      <c r="E25" s="74"/>
      <c r="F25" s="74"/>
      <c r="G25" s="109">
        <f>SUM(G5:G24)</f>
        <v>12390</v>
      </c>
      <c r="H25" s="87" t="s">
        <v>4</v>
      </c>
      <c r="I25" s="76"/>
    </row>
    <row r="26" spans="1:9">
      <c r="G26" s="1"/>
    </row>
    <row r="27" spans="1:9">
      <c r="G27" s="1"/>
    </row>
    <row r="28" spans="1:9">
      <c r="G28" s="1"/>
    </row>
    <row r="39" spans="2:2">
      <c r="B39" s="28"/>
    </row>
  </sheetData>
  <phoneticPr fontId="8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ค่าน้ำ910</vt:lpstr>
      <vt:lpstr>ค่าไฟ910</vt:lpstr>
      <vt:lpstr>ค่าน้ำพัฒนาศรม</vt:lpstr>
      <vt:lpstr>ค่าไฟ พัฒนาศรม</vt:lpstr>
      <vt:lpstr>ค่าน้ำ ภาติก</vt:lpstr>
      <vt:lpstr>ค่าไฟ ภาติก</vt:lpstr>
      <vt:lpstr>ค่าน้ำ บ้านพัก</vt:lpstr>
      <vt:lpstr>ค่าไฟบ้านพัก</vt:lpstr>
      <vt:lpstr>ค่าไฟ แฟลต A</vt:lpstr>
      <vt:lpstr>ค่าน้ำ แฟลต A</vt:lpstr>
      <vt:lpstr>ค่าไฟ แฟลต B</vt:lpstr>
      <vt:lpstr>ค่าน้ำ แฟลต B</vt:lpstr>
      <vt:lpstr>คุรุใหม่</vt:lpstr>
      <vt:lpstr>คุรุน้ำ</vt:lpstr>
      <vt:lpstr>คุรุน้ำ ชั้น 1 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Admins</cp:lastModifiedBy>
  <cp:lastPrinted>2016-11-02T08:33:30Z</cp:lastPrinted>
  <dcterms:created xsi:type="dcterms:W3CDTF">2010-01-07T04:05:25Z</dcterms:created>
  <dcterms:modified xsi:type="dcterms:W3CDTF">2016-11-02T08:33:49Z</dcterms:modified>
</cp:coreProperties>
</file>